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Рабочая папка  Директора\МОИ НОВЫЕ ДОКУМЕНТЫ\ПИТАНИЕ 2023-2024 уч.год\МЕНЮ ДЛЯ САЙТА\Новая папка\"/>
    </mc:Choice>
  </mc:AlternateContent>
  <bookViews>
    <workbookView xWindow="0" yWindow="0" windowWidth="28800" windowHeight="125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81" i="1" l="1"/>
  <c r="A181" i="1"/>
  <c r="L180" i="1"/>
  <c r="J180" i="1"/>
  <c r="I180" i="1"/>
  <c r="H180" i="1"/>
  <c r="H181" i="1" s="1"/>
  <c r="G180" i="1"/>
  <c r="F180" i="1"/>
  <c r="B171" i="1"/>
  <c r="A171" i="1"/>
  <c r="L181" i="1"/>
  <c r="J181" i="1"/>
  <c r="I181" i="1"/>
  <c r="G181" i="1"/>
  <c r="F181" i="1"/>
  <c r="B163" i="1"/>
  <c r="A163" i="1"/>
  <c r="J162" i="1"/>
  <c r="I162" i="1"/>
  <c r="I163" i="1" s="1"/>
  <c r="H162" i="1"/>
  <c r="G162" i="1"/>
  <c r="G163" i="1" s="1"/>
  <c r="F162" i="1"/>
  <c r="F163" i="1" s="1"/>
  <c r="B153" i="1"/>
  <c r="A153" i="1"/>
  <c r="J163" i="1"/>
  <c r="H163" i="1"/>
  <c r="B145" i="1"/>
  <c r="A145" i="1"/>
  <c r="J144" i="1"/>
  <c r="I144" i="1"/>
  <c r="I145" i="1" s="1"/>
  <c r="H144" i="1"/>
  <c r="G144" i="1"/>
  <c r="G145" i="1" s="1"/>
  <c r="F144" i="1"/>
  <c r="F145" i="1" s="1"/>
  <c r="B135" i="1"/>
  <c r="A135" i="1"/>
  <c r="J145" i="1"/>
  <c r="H145" i="1"/>
  <c r="B128" i="1"/>
  <c r="A128" i="1"/>
  <c r="J127" i="1"/>
  <c r="I127" i="1"/>
  <c r="I128" i="1" s="1"/>
  <c r="H127" i="1"/>
  <c r="G127" i="1"/>
  <c r="G128" i="1" s="1"/>
  <c r="F127" i="1"/>
  <c r="F128" i="1" s="1"/>
  <c r="B118" i="1"/>
  <c r="A118" i="1"/>
  <c r="J128" i="1"/>
  <c r="H128" i="1"/>
  <c r="B110" i="1"/>
  <c r="A110" i="1"/>
  <c r="J109" i="1"/>
  <c r="I109" i="1"/>
  <c r="I110" i="1" s="1"/>
  <c r="H109" i="1"/>
  <c r="G109" i="1"/>
  <c r="G110" i="1" s="1"/>
  <c r="F109" i="1"/>
  <c r="F110" i="1" s="1"/>
  <c r="A100" i="1"/>
  <c r="J110" i="1"/>
  <c r="H110" i="1"/>
  <c r="B93" i="1"/>
  <c r="A93" i="1"/>
  <c r="J92" i="1"/>
  <c r="I92" i="1"/>
  <c r="H92" i="1"/>
  <c r="G92" i="1"/>
  <c r="F92" i="1"/>
  <c r="B83" i="1"/>
  <c r="A83" i="1"/>
  <c r="L182" i="1"/>
  <c r="J93" i="1"/>
  <c r="I93" i="1"/>
  <c r="H93" i="1"/>
  <c r="G93" i="1"/>
  <c r="F93" i="1"/>
  <c r="B76" i="1"/>
  <c r="A76" i="1"/>
  <c r="J75" i="1"/>
  <c r="J76" i="1" s="1"/>
  <c r="I75" i="1"/>
  <c r="I76" i="1" s="1"/>
  <c r="H75" i="1"/>
  <c r="H76" i="1" s="1"/>
  <c r="G75" i="1"/>
  <c r="G76" i="1" s="1"/>
  <c r="F75" i="1"/>
  <c r="F76" i="1" s="1"/>
  <c r="B66" i="1"/>
  <c r="A66" i="1"/>
  <c r="B58" i="1"/>
  <c r="A58" i="1"/>
  <c r="J57" i="1"/>
  <c r="J58" i="1" s="1"/>
  <c r="I57" i="1"/>
  <c r="I58" i="1" s="1"/>
  <c r="H57" i="1"/>
  <c r="H58" i="1" s="1"/>
  <c r="G57" i="1"/>
  <c r="G58" i="1" s="1"/>
  <c r="F57" i="1"/>
  <c r="F58" i="1" s="1"/>
  <c r="B48" i="1"/>
  <c r="A48" i="1"/>
  <c r="B40" i="1"/>
  <c r="A40" i="1"/>
  <c r="J39" i="1"/>
  <c r="J40" i="1" s="1"/>
  <c r="I39" i="1"/>
  <c r="I40" i="1" s="1"/>
  <c r="H39" i="1"/>
  <c r="H40" i="1" s="1"/>
  <c r="G39" i="1"/>
  <c r="G40" i="1" s="1"/>
  <c r="F39" i="1"/>
  <c r="F40" i="1" s="1"/>
  <c r="B30" i="1"/>
  <c r="A30" i="1"/>
  <c r="B22" i="1"/>
  <c r="A22" i="1"/>
  <c r="J21" i="1"/>
  <c r="J22" i="1" s="1"/>
  <c r="I21" i="1"/>
  <c r="I22" i="1" s="1"/>
  <c r="H21" i="1"/>
  <c r="H22" i="1" s="1"/>
  <c r="G21" i="1"/>
  <c r="G22" i="1" s="1"/>
  <c r="F21" i="1"/>
  <c r="F22" i="1" s="1"/>
  <c r="B12" i="1"/>
  <c r="A12" i="1"/>
  <c r="G182" i="1" l="1"/>
  <c r="I182" i="1"/>
  <c r="F182" i="1"/>
  <c r="H182" i="1"/>
  <c r="J182" i="1"/>
</calcChain>
</file>

<file path=xl/sharedStrings.xml><?xml version="1.0" encoding="utf-8"?>
<sst xmlns="http://schemas.openxmlformats.org/spreadsheetml/2006/main" count="301" uniqueCount="96">
  <si>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</si>
  <si>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</si>
  <si>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</si>
  <si>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</si>
  <si>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</si>
  <si>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</si>
  <si>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</si>
  <si>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</si>
  <si>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</si>
  <si>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</si>
  <si>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</si>
  <si>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</si>
  <si>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</si>
  <si>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</si>
  <si>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</si>
  <si>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</si>
  <si>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</si>
  <si>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</si>
  <si>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</si>
  <si>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</si>
  <si>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</si>
  <si>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</si>
  <si>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</si>
  <si>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</si>
  <si>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</si>
  <si>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</si>
  <si>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</si>
  <si>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</si>
  <si>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</si>
  <si>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</si>
  <si>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</si>
  <si>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</si>
  <si>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</si>
  <si>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</si>
  <si>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</si>
  <si>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</si>
  <si>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</si>
  <si>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</si>
  <si>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Пром.пр-ва</t>
  </si>
  <si>
    <t>Хлеб пшеничный с сыром</t>
  </si>
  <si>
    <t>100</t>
  </si>
  <si>
    <t>Кофейный напиток на молоке</t>
  </si>
  <si>
    <t>директор</t>
  </si>
  <si>
    <t>Рис отварной</t>
  </si>
  <si>
    <t>Птица отварная с соусом паровым</t>
  </si>
  <si>
    <t>Зеленый горошек</t>
  </si>
  <si>
    <t xml:space="preserve">Хлеб пшеничный </t>
  </si>
  <si>
    <t xml:space="preserve">Чай  с сахаром </t>
  </si>
  <si>
    <t>Хлеб пшеничный  с сыром</t>
  </si>
  <si>
    <t>Компот из сухофруктов,с сахаром</t>
  </si>
  <si>
    <t>Каша гречневая рассыпчатая</t>
  </si>
  <si>
    <t>90</t>
  </si>
  <si>
    <t>Икра кабачковая</t>
  </si>
  <si>
    <t>60</t>
  </si>
  <si>
    <t>80</t>
  </si>
  <si>
    <t>Чай с сахаром</t>
  </si>
  <si>
    <t>табл4/2004</t>
  </si>
  <si>
    <t>686/2004</t>
  </si>
  <si>
    <t>пром.пр-ва</t>
  </si>
  <si>
    <t>693/2004</t>
  </si>
  <si>
    <t>257/табл№4</t>
  </si>
  <si>
    <t>498/2004</t>
  </si>
  <si>
    <t>Каша рисовая вязкая молочная с маслом</t>
  </si>
  <si>
    <t>284/2008</t>
  </si>
  <si>
    <t>Макароны отварные</t>
  </si>
  <si>
    <t>Котлеты рубленные из птицы</t>
  </si>
  <si>
    <t>Зелёный горошек</t>
  </si>
  <si>
    <t>Хлеб пшеничный</t>
  </si>
  <si>
    <t>516/2004</t>
  </si>
  <si>
    <t>Чай  с сахаром и лимоном</t>
  </si>
  <si>
    <t>Картофель отварной</t>
  </si>
  <si>
    <t>Огурец соленый</t>
  </si>
  <si>
    <t>518/2004</t>
  </si>
  <si>
    <t>364/2008</t>
  </si>
  <si>
    <t>Плов из птицы</t>
  </si>
  <si>
    <t>240</t>
  </si>
  <si>
    <t>Помидор соленый</t>
  </si>
  <si>
    <t>492/2004</t>
  </si>
  <si>
    <t>Суп лапша домашняя с курицей</t>
  </si>
  <si>
    <t>549/2004,148/2004</t>
  </si>
  <si>
    <t>625</t>
  </si>
  <si>
    <t>Суп картофельный с пшеном</t>
  </si>
  <si>
    <t>136/1994</t>
  </si>
  <si>
    <t xml:space="preserve">Суп картофельный с пшеном </t>
  </si>
  <si>
    <t>Котлеты рыбные</t>
  </si>
  <si>
    <t>487/2004 583/2004</t>
  </si>
  <si>
    <t>Хлеб пшеничный в/с</t>
  </si>
  <si>
    <t>325</t>
  </si>
  <si>
    <t>200</t>
  </si>
  <si>
    <t>150</t>
  </si>
  <si>
    <t>120</t>
  </si>
  <si>
    <t>350</t>
  </si>
  <si>
    <t>270</t>
  </si>
  <si>
    <t>222</t>
  </si>
  <si>
    <t xml:space="preserve">МБОУ Гусаревская СОШ Азовского района </t>
  </si>
  <si>
    <t>Толстых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</si>
</sst>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6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scheme val="minor"/>
    </font>
    <font>
      <sz val="11"/>
      <color indexed="8"/>
      <name val="Calibri"/>
      <family val="2"/>
      <charset val="1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4" borderId="22" xfId="0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Alignment="1" applyProtection="1">
      <alignment vertical="top" wrapText="1"/>
      <protection locked="0"/>
    </xf>
    <xf numFmtId="0" fontId="11" fillId="5" borderId="22" xfId="0" applyFont="1" applyFill="1" applyBorder="1" applyAlignment="1" applyProtection="1">
      <alignment horizontal="justify"/>
      <protection locked="0"/>
    </xf>
    <xf numFmtId="0" fontId="11" fillId="5" borderId="22" xfId="0" applyFont="1" applyFill="1" applyBorder="1" applyAlignment="1" applyProtection="1">
      <alignment horizontal="center"/>
      <protection locked="0"/>
    </xf>
    <xf numFmtId="49" fontId="11" fillId="5" borderId="22" xfId="0" applyNumberFormat="1" applyFont="1" applyFill="1" applyBorder="1" applyAlignment="1" applyProtection="1">
      <alignment horizontal="center"/>
      <protection locked="0"/>
    </xf>
    <xf numFmtId="164" fontId="11" fillId="5" borderId="22" xfId="0" applyNumberFormat="1" applyFont="1" applyFill="1" applyBorder="1" applyAlignment="1" applyProtection="1">
      <alignment horizontal="center"/>
      <protection locked="0"/>
    </xf>
    <xf numFmtId="49" fontId="11" fillId="5" borderId="22" xfId="0" applyNumberFormat="1" applyFont="1" applyFill="1" applyBorder="1" applyAlignment="1" applyProtection="1">
      <alignment horizontal="center" wrapText="1"/>
      <protection locked="0"/>
    </xf>
    <xf numFmtId="0" fontId="11" fillId="5" borderId="22" xfId="0" applyFont="1" applyFill="1" applyBorder="1" applyAlignment="1" applyProtection="1">
      <alignment horizontal="center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6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Protection="1">
      <protection locked="0"/>
    </xf>
    <xf numFmtId="0" fontId="11" fillId="5" borderId="22" xfId="0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>
      <alignment vertical="top" wrapText="1"/>
    </xf>
    <xf numFmtId="0" fontId="2" fillId="5" borderId="2" xfId="0" applyFont="1" applyFill="1" applyBorder="1" applyAlignment="1">
      <alignment horizontal="center" vertical="top" wrapText="1"/>
    </xf>
    <xf numFmtId="49" fontId="12" fillId="5" borderId="22" xfId="0" applyNumberFormat="1" applyFont="1" applyFill="1" applyBorder="1" applyAlignment="1" applyProtection="1">
      <alignment horizontal="center"/>
      <protection locked="0"/>
    </xf>
    <xf numFmtId="0" fontId="12" fillId="5" borderId="22" xfId="0" applyFont="1" applyFill="1" applyBorder="1" applyAlignment="1" applyProtection="1">
      <alignment horizontal="center"/>
      <protection locked="0"/>
    </xf>
    <xf numFmtId="49" fontId="11" fillId="5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5" fillId="5" borderId="1" xfId="0" applyFont="1" applyFill="1" applyBorder="1" applyProtection="1">
      <protection locked="0"/>
    </xf>
    <xf numFmtId="0" fontId="15" fillId="5" borderId="24" xfId="0" applyFont="1" applyFill="1" applyBorder="1" applyProtection="1">
      <protection locked="0"/>
    </xf>
    <xf numFmtId="0" fontId="15" fillId="5" borderId="23" xfId="0" applyFont="1" applyFill="1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2"/>
  <sheetViews>
    <sheetView tabSelected="1" workbookViewId="0">
      <pane xSplit="4" ySplit="5" topLeftCell="F123" activePane="bottomRight" state="frozen"/>
      <selection pane="topRight" activeCell="E1" sqref="E1"/>
      <selection pane="bottomLeft" activeCell="A6" sqref="A6"/>
      <selection pane="bottomRight" activeCell="C10" sqref="C1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5" t="s">
        <v>94</v>
      </c>
      <c r="D1" s="66"/>
      <c r="E1" s="66"/>
      <c r="F1" s="12" t="s">
        <v>16</v>
      </c>
      <c r="G1" s="2" t="s">
        <v>17</v>
      </c>
      <c r="H1" s="67" t="s">
        <v>42</v>
      </c>
      <c r="I1" s="67"/>
      <c r="J1" s="67"/>
      <c r="K1" s="67"/>
    </row>
    <row r="2" spans="1:12" ht="18" x14ac:dyDescent="0.2">
      <c r="A2" s="35" t="s">
        <v>6</v>
      </c>
      <c r="C2" s="2"/>
      <c r="G2" s="2" t="s">
        <v>18</v>
      </c>
      <c r="H2" s="67" t="s">
        <v>95</v>
      </c>
      <c r="I2" s="67"/>
      <c r="J2" s="67"/>
      <c r="K2" s="6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/>
      <c r="I3" s="46"/>
      <c r="J3" s="47">
        <v>2025</v>
      </c>
      <c r="K3" s="1"/>
    </row>
    <row r="4" spans="1:12" x14ac:dyDescent="0.2">
      <c r="C4" s="2"/>
      <c r="D4" s="4"/>
      <c r="H4" s="45" t="s">
        <v>35</v>
      </c>
      <c r="I4" s="45" t="s">
        <v>36</v>
      </c>
      <c r="J4" s="45" t="s">
        <v>37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0" t="s">
        <v>78</v>
      </c>
      <c r="F6" s="52" t="s">
        <v>87</v>
      </c>
      <c r="G6" s="51">
        <v>4.0999999999999996</v>
      </c>
      <c r="H6" s="51">
        <v>3.9</v>
      </c>
      <c r="I6" s="51">
        <v>23.1</v>
      </c>
      <c r="J6" s="51">
        <v>158.9</v>
      </c>
      <c r="K6" s="51" t="s">
        <v>79</v>
      </c>
      <c r="L6" s="51"/>
    </row>
    <row r="7" spans="1:12" ht="15" x14ac:dyDescent="0.25">
      <c r="A7" s="23"/>
      <c r="B7" s="15"/>
      <c r="C7" s="11"/>
      <c r="D7" s="7" t="s">
        <v>22</v>
      </c>
      <c r="E7" s="40" t="s">
        <v>41</v>
      </c>
      <c r="F7" s="52" t="s">
        <v>88</v>
      </c>
      <c r="G7" s="59">
        <v>3</v>
      </c>
      <c r="H7" s="59">
        <v>2</v>
      </c>
      <c r="I7" s="59">
        <v>20.7</v>
      </c>
      <c r="J7" s="51">
        <v>134</v>
      </c>
      <c r="K7" s="51">
        <v>637</v>
      </c>
      <c r="L7" s="51"/>
    </row>
    <row r="8" spans="1:12" ht="15" x14ac:dyDescent="0.25">
      <c r="A8" s="23"/>
      <c r="B8" s="15"/>
      <c r="C8" s="11"/>
      <c r="D8" s="7" t="s">
        <v>23</v>
      </c>
      <c r="E8" s="40" t="s">
        <v>39</v>
      </c>
      <c r="F8" s="52" t="s">
        <v>40</v>
      </c>
      <c r="G8" s="51">
        <v>7.6</v>
      </c>
      <c r="H8" s="51">
        <v>5.0999999999999996</v>
      </c>
      <c r="I8" s="51">
        <v>20.7</v>
      </c>
      <c r="J8" s="51">
        <v>217</v>
      </c>
      <c r="K8" s="51" t="s">
        <v>38</v>
      </c>
      <c r="L8" s="51"/>
    </row>
    <row r="9" spans="1:12" ht="15" x14ac:dyDescent="0.25">
      <c r="A9" s="23"/>
      <c r="B9" s="15"/>
      <c r="C9" s="11"/>
      <c r="D9" s="6"/>
      <c r="E9" s="40"/>
      <c r="F9" s="56"/>
      <c r="G9" s="56"/>
      <c r="H9" s="56"/>
      <c r="I9" s="56"/>
      <c r="J9" s="56"/>
      <c r="K9" s="57"/>
      <c r="L9" s="41"/>
    </row>
    <row r="10" spans="1:12" ht="15" x14ac:dyDescent="0.25">
      <c r="A10" s="23"/>
      <c r="B10" s="15"/>
      <c r="C10" s="11"/>
      <c r="D10" s="6"/>
      <c r="E10" s="40"/>
      <c r="F10" s="56"/>
      <c r="G10" s="56"/>
      <c r="H10" s="56"/>
      <c r="I10" s="56"/>
      <c r="J10" s="56"/>
      <c r="K10" s="57"/>
      <c r="L10" s="41"/>
    </row>
    <row r="11" spans="1:12" ht="15" x14ac:dyDescent="0.25">
      <c r="A11" s="24"/>
      <c r="B11" s="17"/>
      <c r="C11" s="8"/>
      <c r="D11" s="18" t="s">
        <v>32</v>
      </c>
      <c r="E11" s="40"/>
      <c r="F11" s="52" t="s">
        <v>80</v>
      </c>
      <c r="G11" s="51">
        <v>14.7</v>
      </c>
      <c r="H11" s="51">
        <v>11</v>
      </c>
      <c r="I11" s="51">
        <v>72.8</v>
      </c>
      <c r="J11" s="51">
        <v>509.9</v>
      </c>
      <c r="K11" s="51"/>
      <c r="L11" s="19"/>
    </row>
    <row r="12" spans="1:12" ht="15" x14ac:dyDescent="0.25">
      <c r="A12" s="26">
        <f>A6</f>
        <v>1</v>
      </c>
      <c r="B12" s="13">
        <f>B6</f>
        <v>1</v>
      </c>
      <c r="C12" s="10" t="s">
        <v>24</v>
      </c>
      <c r="D12" s="7" t="s">
        <v>25</v>
      </c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3"/>
      <c r="B13" s="15"/>
      <c r="C13" s="11"/>
      <c r="D13" s="7" t="s">
        <v>26</v>
      </c>
      <c r="E13" s="40"/>
      <c r="F13" s="41"/>
      <c r="G13" s="41"/>
      <c r="H13" s="41"/>
      <c r="I13" s="41"/>
      <c r="J13" s="41"/>
      <c r="K13" s="42"/>
      <c r="L13" s="41"/>
    </row>
    <row r="14" spans="1:12" ht="15" x14ac:dyDescent="0.25">
      <c r="A14" s="23"/>
      <c r="B14" s="15"/>
      <c r="C14" s="11"/>
      <c r="D14" s="7" t="s">
        <v>27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28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29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30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31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6"/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6"/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4"/>
      <c r="B21" s="17"/>
      <c r="C21" s="8"/>
      <c r="D21" s="18" t="s">
        <v>32</v>
      </c>
      <c r="E21" s="9"/>
      <c r="F21" s="19">
        <f>SUM(F12:F20)</f>
        <v>0</v>
      </c>
      <c r="G21" s="19">
        <f t="shared" ref="G21:J21" si="0">SUM(G12:G20)</f>
        <v>0</v>
      </c>
      <c r="H21" s="19">
        <f t="shared" si="0"/>
        <v>0</v>
      </c>
      <c r="I21" s="19">
        <f t="shared" si="0"/>
        <v>0</v>
      </c>
      <c r="J21" s="19">
        <f t="shared" si="0"/>
        <v>0</v>
      </c>
      <c r="K21" s="25"/>
      <c r="L21" s="19"/>
    </row>
    <row r="22" spans="1:12" ht="15.75" thickBot="1" x14ac:dyDescent="0.25">
      <c r="A22" s="29">
        <f>A6</f>
        <v>1</v>
      </c>
      <c r="B22" s="30">
        <f>B6</f>
        <v>1</v>
      </c>
      <c r="C22" s="68" t="s">
        <v>4</v>
      </c>
      <c r="D22" s="69"/>
      <c r="E22" s="31"/>
      <c r="F22" s="32">
        <f>F11+F21</f>
        <v>625</v>
      </c>
      <c r="G22" s="32">
        <f t="shared" ref="G22:J22" si="1">G11+G21</f>
        <v>14.7</v>
      </c>
      <c r="H22" s="32">
        <f t="shared" si="1"/>
        <v>11</v>
      </c>
      <c r="I22" s="32">
        <f t="shared" si="1"/>
        <v>72.8</v>
      </c>
      <c r="J22" s="32">
        <f t="shared" si="1"/>
        <v>509.9</v>
      </c>
      <c r="K22" s="32"/>
      <c r="L22" s="32"/>
    </row>
    <row r="23" spans="1:12" ht="15" x14ac:dyDescent="0.25">
      <c r="A23" s="14">
        <v>1</v>
      </c>
      <c r="B23" s="15">
        <v>2</v>
      </c>
      <c r="C23" s="22" t="s">
        <v>20</v>
      </c>
      <c r="D23" s="5" t="s">
        <v>21</v>
      </c>
      <c r="E23" s="49" t="s">
        <v>43</v>
      </c>
      <c r="F23" s="52" t="s">
        <v>89</v>
      </c>
      <c r="G23" s="51">
        <v>22.6</v>
      </c>
      <c r="H23" s="51">
        <v>17</v>
      </c>
      <c r="I23" s="51">
        <v>0</v>
      </c>
      <c r="J23" s="51">
        <v>258</v>
      </c>
      <c r="K23" s="51" t="s">
        <v>56</v>
      </c>
      <c r="L23" s="51"/>
    </row>
    <row r="24" spans="1:12" ht="15" x14ac:dyDescent="0.25">
      <c r="A24" s="14"/>
      <c r="B24" s="15"/>
      <c r="C24" s="11"/>
      <c r="D24" s="6" t="s">
        <v>27</v>
      </c>
      <c r="E24" s="49" t="s">
        <v>44</v>
      </c>
      <c r="F24" s="52" t="s">
        <v>90</v>
      </c>
      <c r="G24" s="51">
        <v>22.6</v>
      </c>
      <c r="H24" s="51">
        <v>17</v>
      </c>
      <c r="I24" s="51">
        <v>0</v>
      </c>
      <c r="J24" s="51">
        <v>244</v>
      </c>
      <c r="K24" s="51" t="s">
        <v>85</v>
      </c>
      <c r="L24" s="51"/>
    </row>
    <row r="25" spans="1:12" ht="15" x14ac:dyDescent="0.25">
      <c r="A25" s="14"/>
      <c r="B25" s="15"/>
      <c r="C25" s="11"/>
      <c r="D25" s="6" t="s">
        <v>25</v>
      </c>
      <c r="E25" s="49" t="s">
        <v>45</v>
      </c>
      <c r="F25" s="52" t="s">
        <v>53</v>
      </c>
      <c r="G25" s="51">
        <v>1.92</v>
      </c>
      <c r="H25" s="51">
        <v>0.12</v>
      </c>
      <c r="I25" s="51">
        <v>3.96</v>
      </c>
      <c r="J25" s="51">
        <v>34</v>
      </c>
      <c r="K25" s="51" t="s">
        <v>58</v>
      </c>
      <c r="L25" s="51"/>
    </row>
    <row r="26" spans="1:12" ht="15" x14ac:dyDescent="0.25">
      <c r="A26" s="14"/>
      <c r="B26" s="15"/>
      <c r="C26" s="11"/>
      <c r="D26" s="7" t="s">
        <v>23</v>
      </c>
      <c r="E26" s="49" t="s">
        <v>46</v>
      </c>
      <c r="F26" s="52" t="s">
        <v>54</v>
      </c>
      <c r="G26" s="51">
        <v>3.8</v>
      </c>
      <c r="H26" s="51">
        <v>0.3</v>
      </c>
      <c r="I26" s="51">
        <v>20.7</v>
      </c>
      <c r="J26" s="51">
        <v>117</v>
      </c>
      <c r="K26" s="51" t="s">
        <v>38</v>
      </c>
      <c r="L26" s="51"/>
    </row>
    <row r="27" spans="1:12" ht="15" x14ac:dyDescent="0.25">
      <c r="A27" s="14"/>
      <c r="B27" s="15"/>
      <c r="C27" s="11"/>
      <c r="D27" s="7" t="s">
        <v>22</v>
      </c>
      <c r="E27" s="49" t="s">
        <v>47</v>
      </c>
      <c r="F27" s="54" t="s">
        <v>88</v>
      </c>
      <c r="G27" s="51">
        <v>0</v>
      </c>
      <c r="H27" s="51">
        <v>0</v>
      </c>
      <c r="I27" s="51">
        <v>14</v>
      </c>
      <c r="J27" s="51">
        <v>56</v>
      </c>
      <c r="K27" s="55" t="s">
        <v>57</v>
      </c>
      <c r="L27" s="51"/>
    </row>
    <row r="28" spans="1:12" ht="15" x14ac:dyDescent="0.25">
      <c r="A28" s="14"/>
      <c r="B28" s="15"/>
      <c r="C28" s="11"/>
      <c r="D28" s="6"/>
      <c r="E28" s="49"/>
      <c r="F28" s="56"/>
      <c r="G28" s="56"/>
      <c r="H28" s="56"/>
      <c r="I28" s="57"/>
      <c r="J28" s="56"/>
      <c r="K28" s="57"/>
      <c r="L28" s="56"/>
    </row>
    <row r="29" spans="1:12" ht="15" x14ac:dyDescent="0.25">
      <c r="A29" s="16"/>
      <c r="B29" s="17"/>
      <c r="C29" s="8"/>
      <c r="D29" s="18" t="s">
        <v>32</v>
      </c>
      <c r="E29" s="50"/>
      <c r="F29" s="51">
        <v>610</v>
      </c>
      <c r="G29" s="51">
        <v>50.92</v>
      </c>
      <c r="H29" s="51">
        <v>34.42</v>
      </c>
      <c r="I29" s="51">
        <v>38.659999999999997</v>
      </c>
      <c r="J29" s="51">
        <v>709</v>
      </c>
      <c r="K29" s="51"/>
      <c r="L29" s="51"/>
    </row>
    <row r="30" spans="1:12" ht="15" x14ac:dyDescent="0.25">
      <c r="A30" s="13">
        <f>A23</f>
        <v>1</v>
      </c>
      <c r="B30" s="13">
        <f>B23</f>
        <v>2</v>
      </c>
      <c r="C30" s="10" t="s">
        <v>24</v>
      </c>
      <c r="D30" s="7" t="s">
        <v>25</v>
      </c>
      <c r="E30" s="49"/>
      <c r="F30" s="56"/>
      <c r="G30" s="56"/>
      <c r="H30" s="56"/>
      <c r="I30" s="56"/>
      <c r="J30" s="56"/>
      <c r="K30" s="57"/>
      <c r="L30" s="56"/>
    </row>
    <row r="31" spans="1:12" ht="15" x14ac:dyDescent="0.25">
      <c r="A31" s="14"/>
      <c r="B31" s="15"/>
      <c r="C31" s="11"/>
      <c r="D31" s="7" t="s">
        <v>26</v>
      </c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4"/>
      <c r="B32" s="15"/>
      <c r="C32" s="11"/>
      <c r="D32" s="7" t="s">
        <v>27</v>
      </c>
      <c r="E32" s="40"/>
      <c r="F32" s="41"/>
      <c r="G32" s="41"/>
      <c r="H32" s="41"/>
      <c r="I32" s="41"/>
      <c r="J32" s="41"/>
      <c r="K32" s="42"/>
      <c r="L32" s="41"/>
    </row>
    <row r="33" spans="1:12" ht="15" x14ac:dyDescent="0.25">
      <c r="A33" s="14"/>
      <c r="B33" s="15"/>
      <c r="C33" s="11"/>
      <c r="D33" s="7" t="s">
        <v>28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29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30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31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6"/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6"/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6"/>
      <c r="B39" s="17"/>
      <c r="C39" s="8"/>
      <c r="D39" s="18" t="s">
        <v>32</v>
      </c>
      <c r="E39" s="9"/>
      <c r="F39" s="19">
        <f>SUM(F30:F38)</f>
        <v>0</v>
      </c>
      <c r="G39" s="19">
        <f t="shared" ref="G39" si="2">SUM(G30:G38)</f>
        <v>0</v>
      </c>
      <c r="H39" s="19">
        <f t="shared" ref="H39" si="3">SUM(H30:H38)</f>
        <v>0</v>
      </c>
      <c r="I39" s="19">
        <f t="shared" ref="I39" si="4">SUM(I30:I38)</f>
        <v>0</v>
      </c>
      <c r="J39" s="19">
        <f t="shared" ref="J39" si="5">SUM(J30:J38)</f>
        <v>0</v>
      </c>
      <c r="K39" s="25"/>
      <c r="L39" s="19"/>
    </row>
    <row r="40" spans="1:12" ht="15.75" customHeight="1" thickBot="1" x14ac:dyDescent="0.25">
      <c r="A40" s="33">
        <f>A23</f>
        <v>1</v>
      </c>
      <c r="B40" s="33">
        <f>B23</f>
        <v>2</v>
      </c>
      <c r="C40" s="68" t="s">
        <v>4</v>
      </c>
      <c r="D40" s="69"/>
      <c r="E40" s="31"/>
      <c r="F40" s="32">
        <f>F29+F39</f>
        <v>610</v>
      </c>
      <c r="G40" s="32">
        <f t="shared" ref="G40" si="6">G29+G39</f>
        <v>50.92</v>
      </c>
      <c r="H40" s="32">
        <f t="shared" ref="H40" si="7">H29+H39</f>
        <v>34.42</v>
      </c>
      <c r="I40" s="32">
        <f t="shared" ref="I40" si="8">I29+I39</f>
        <v>38.659999999999997</v>
      </c>
      <c r="J40" s="32">
        <f t="shared" ref="J40" si="9">J29+J39</f>
        <v>709</v>
      </c>
      <c r="K40" s="32"/>
      <c r="L40" s="32"/>
    </row>
    <row r="41" spans="1:12" ht="15" x14ac:dyDescent="0.25">
      <c r="A41" s="20">
        <v>1</v>
      </c>
      <c r="B41" s="21">
        <v>3</v>
      </c>
      <c r="C41" s="22" t="s">
        <v>20</v>
      </c>
      <c r="D41" s="5" t="s">
        <v>21</v>
      </c>
      <c r="E41" s="49" t="s">
        <v>81</v>
      </c>
      <c r="F41" s="52" t="s">
        <v>91</v>
      </c>
      <c r="G41" s="51">
        <v>6.44</v>
      </c>
      <c r="H41" s="51">
        <v>10.08</v>
      </c>
      <c r="I41" s="51">
        <v>108</v>
      </c>
      <c r="J41" s="51">
        <v>518</v>
      </c>
      <c r="K41" s="71" t="s">
        <v>82</v>
      </c>
      <c r="L41" s="51"/>
    </row>
    <row r="42" spans="1:12" ht="15" x14ac:dyDescent="0.25">
      <c r="A42" s="23"/>
      <c r="B42" s="15"/>
      <c r="C42" s="11"/>
      <c r="D42" s="6" t="s">
        <v>23</v>
      </c>
      <c r="E42" s="49" t="s">
        <v>48</v>
      </c>
      <c r="F42" s="52" t="s">
        <v>40</v>
      </c>
      <c r="G42" s="51">
        <v>7.6</v>
      </c>
      <c r="H42" s="51">
        <v>5.0999999999999996</v>
      </c>
      <c r="I42" s="51">
        <v>20.7</v>
      </c>
      <c r="J42" s="51">
        <v>217</v>
      </c>
      <c r="K42" s="72" t="s">
        <v>58</v>
      </c>
      <c r="L42" s="51"/>
    </row>
    <row r="43" spans="1:12" ht="15.75" thickBot="1" x14ac:dyDescent="0.3">
      <c r="A43" s="23"/>
      <c r="B43" s="15"/>
      <c r="C43" s="11"/>
      <c r="D43" s="7" t="s">
        <v>22</v>
      </c>
      <c r="E43" s="49" t="s">
        <v>49</v>
      </c>
      <c r="F43" s="52" t="s">
        <v>88</v>
      </c>
      <c r="G43" s="51">
        <v>0.32</v>
      </c>
      <c r="H43" s="51">
        <v>0</v>
      </c>
      <c r="I43" s="51">
        <v>32.86</v>
      </c>
      <c r="J43" s="51">
        <v>132.6</v>
      </c>
      <c r="K43" s="73" t="s">
        <v>59</v>
      </c>
      <c r="L43" s="51"/>
    </row>
    <row r="44" spans="1:12" ht="15" x14ac:dyDescent="0.25">
      <c r="A44" s="23"/>
      <c r="B44" s="15"/>
      <c r="C44" s="11"/>
      <c r="D44" s="7"/>
      <c r="E44" s="49"/>
      <c r="F44" s="56"/>
      <c r="G44" s="56"/>
      <c r="H44" s="56"/>
      <c r="I44" s="57"/>
      <c r="J44" s="56"/>
      <c r="K44" s="57"/>
      <c r="L44" s="56"/>
    </row>
    <row r="45" spans="1:12" ht="15" x14ac:dyDescent="0.25">
      <c r="A45" s="23"/>
      <c r="B45" s="15"/>
      <c r="C45" s="11"/>
      <c r="D45" s="6"/>
      <c r="E45" s="49"/>
      <c r="F45" s="56"/>
      <c r="G45" s="56"/>
      <c r="H45" s="56"/>
      <c r="I45" s="57"/>
      <c r="J45" s="56"/>
      <c r="K45" s="57"/>
      <c r="L45" s="56"/>
    </row>
    <row r="46" spans="1:12" ht="15" x14ac:dyDescent="0.25">
      <c r="A46" s="23"/>
      <c r="B46" s="15"/>
      <c r="C46" s="11"/>
      <c r="D46" s="6"/>
      <c r="E46" s="49"/>
      <c r="F46" s="56"/>
      <c r="G46" s="56"/>
      <c r="H46" s="56"/>
      <c r="I46" s="57"/>
      <c r="J46" s="56"/>
      <c r="K46" s="57"/>
      <c r="L46" s="56"/>
    </row>
    <row r="47" spans="1:12" ht="15" x14ac:dyDescent="0.25">
      <c r="A47" s="24"/>
      <c r="B47" s="17"/>
      <c r="C47" s="8"/>
      <c r="D47" s="18" t="s">
        <v>32</v>
      </c>
      <c r="E47" s="49"/>
      <c r="F47" s="51">
        <v>650</v>
      </c>
      <c r="G47" s="51">
        <v>14.36</v>
      </c>
      <c r="H47" s="51">
        <v>15.18</v>
      </c>
      <c r="I47" s="51">
        <v>161.56</v>
      </c>
      <c r="J47" s="51">
        <v>869</v>
      </c>
      <c r="K47" s="51"/>
      <c r="L47" s="51"/>
    </row>
    <row r="48" spans="1:12" ht="15" x14ac:dyDescent="0.25">
      <c r="A48" s="26">
        <f>A41</f>
        <v>1</v>
      </c>
      <c r="B48" s="13">
        <f>B41</f>
        <v>3</v>
      </c>
      <c r="C48" s="10" t="s">
        <v>24</v>
      </c>
      <c r="D48" s="7" t="s">
        <v>25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7" t="s">
        <v>26</v>
      </c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7" t="s">
        <v>27</v>
      </c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3"/>
      <c r="B51" s="15"/>
      <c r="C51" s="11"/>
      <c r="D51" s="7" t="s">
        <v>28</v>
      </c>
      <c r="E51" s="40"/>
      <c r="F51" s="41"/>
      <c r="G51" s="41"/>
      <c r="H51" s="41"/>
      <c r="I51" s="41"/>
      <c r="J51" s="41"/>
      <c r="K51" s="42"/>
      <c r="L51" s="41"/>
    </row>
    <row r="52" spans="1:12" ht="15" x14ac:dyDescent="0.25">
      <c r="A52" s="23"/>
      <c r="B52" s="15"/>
      <c r="C52" s="11"/>
      <c r="D52" s="7" t="s">
        <v>29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30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31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6"/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6"/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4"/>
      <c r="B57" s="17"/>
      <c r="C57" s="8"/>
      <c r="D57" s="18" t="s">
        <v>32</v>
      </c>
      <c r="E57" s="9"/>
      <c r="F57" s="19">
        <f>SUM(F48:F56)</f>
        <v>0</v>
      </c>
      <c r="G57" s="19">
        <f t="shared" ref="G57" si="10">SUM(G48:G56)</f>
        <v>0</v>
      </c>
      <c r="H57" s="19">
        <f t="shared" ref="H57" si="11">SUM(H48:H56)</f>
        <v>0</v>
      </c>
      <c r="I57" s="19">
        <f t="shared" ref="I57" si="12">SUM(I48:I56)</f>
        <v>0</v>
      </c>
      <c r="J57" s="19">
        <f t="shared" ref="J57" si="13">SUM(J48:J56)</f>
        <v>0</v>
      </c>
      <c r="K57" s="25"/>
      <c r="L57" s="19"/>
    </row>
    <row r="58" spans="1:12" ht="15.75" customHeight="1" thickBot="1" x14ac:dyDescent="0.25">
      <c r="A58" s="29">
        <f>A41</f>
        <v>1</v>
      </c>
      <c r="B58" s="30">
        <f>B41</f>
        <v>3</v>
      </c>
      <c r="C58" s="68" t="s">
        <v>4</v>
      </c>
      <c r="D58" s="69"/>
      <c r="E58" s="31"/>
      <c r="F58" s="32">
        <f>F47+F57</f>
        <v>650</v>
      </c>
      <c r="G58" s="32">
        <f t="shared" ref="G58" si="14">G47+G57</f>
        <v>14.36</v>
      </c>
      <c r="H58" s="32">
        <f t="shared" ref="H58" si="15">H47+H57</f>
        <v>15.18</v>
      </c>
      <c r="I58" s="32">
        <f t="shared" ref="I58" si="16">I47+I57</f>
        <v>161.56</v>
      </c>
      <c r="J58" s="32">
        <f t="shared" ref="J58" si="17">J47+J57</f>
        <v>869</v>
      </c>
      <c r="K58" s="32"/>
      <c r="L58" s="32"/>
    </row>
    <row r="59" spans="1:12" ht="15" x14ac:dyDescent="0.25">
      <c r="A59" s="20">
        <v>1</v>
      </c>
      <c r="B59" s="21">
        <v>4</v>
      </c>
      <c r="C59" s="22" t="s">
        <v>20</v>
      </c>
      <c r="D59" s="5" t="s">
        <v>21</v>
      </c>
      <c r="E59" s="40" t="s">
        <v>50</v>
      </c>
      <c r="F59" s="52" t="s">
        <v>89</v>
      </c>
      <c r="G59" s="59">
        <v>11</v>
      </c>
      <c r="H59" s="59">
        <v>10</v>
      </c>
      <c r="I59" s="59">
        <v>56</v>
      </c>
      <c r="J59" s="51">
        <v>368</v>
      </c>
      <c r="K59" s="51" t="s">
        <v>60</v>
      </c>
      <c r="L59" s="39"/>
    </row>
    <row r="60" spans="1:12" ht="15" x14ac:dyDescent="0.25">
      <c r="A60" s="23"/>
      <c r="B60" s="15"/>
      <c r="C60" s="11"/>
      <c r="D60" s="6" t="s">
        <v>27</v>
      </c>
      <c r="E60" s="40" t="s">
        <v>65</v>
      </c>
      <c r="F60" s="52" t="s">
        <v>51</v>
      </c>
      <c r="G60" s="59">
        <v>25.04</v>
      </c>
      <c r="H60" s="59">
        <v>26.62</v>
      </c>
      <c r="I60" s="59">
        <v>12.97</v>
      </c>
      <c r="J60" s="51">
        <v>391.47</v>
      </c>
      <c r="K60" s="51" t="s">
        <v>61</v>
      </c>
      <c r="L60" s="41"/>
    </row>
    <row r="61" spans="1:12" ht="15" x14ac:dyDescent="0.25">
      <c r="A61" s="23"/>
      <c r="B61" s="15"/>
      <c r="C61" s="11"/>
      <c r="D61" s="7" t="s">
        <v>25</v>
      </c>
      <c r="E61" s="40" t="s">
        <v>52</v>
      </c>
      <c r="F61" s="52" t="s">
        <v>53</v>
      </c>
      <c r="G61" s="51">
        <v>0.5</v>
      </c>
      <c r="H61" s="51">
        <v>2</v>
      </c>
      <c r="I61" s="51">
        <v>3.25</v>
      </c>
      <c r="J61" s="51">
        <v>62.8</v>
      </c>
      <c r="K61" s="51" t="s">
        <v>58</v>
      </c>
      <c r="L61" s="41"/>
    </row>
    <row r="62" spans="1:12" ht="15" x14ac:dyDescent="0.25">
      <c r="A62" s="23"/>
      <c r="B62" s="15"/>
      <c r="C62" s="11"/>
      <c r="D62" s="7" t="s">
        <v>23</v>
      </c>
      <c r="E62" s="40" t="s">
        <v>86</v>
      </c>
      <c r="F62" s="52" t="s">
        <v>54</v>
      </c>
      <c r="G62" s="51">
        <v>3.8</v>
      </c>
      <c r="H62" s="51">
        <v>0.3</v>
      </c>
      <c r="I62" s="51">
        <v>20.07</v>
      </c>
      <c r="J62" s="51">
        <v>117</v>
      </c>
      <c r="K62" s="53" t="s">
        <v>58</v>
      </c>
      <c r="L62" s="41"/>
    </row>
    <row r="63" spans="1:12" ht="15" x14ac:dyDescent="0.25">
      <c r="A63" s="23"/>
      <c r="B63" s="15"/>
      <c r="C63" s="11"/>
      <c r="D63" s="7" t="s">
        <v>22</v>
      </c>
      <c r="E63" s="40" t="s">
        <v>55</v>
      </c>
      <c r="F63" s="52" t="s">
        <v>88</v>
      </c>
      <c r="G63" s="51">
        <v>0</v>
      </c>
      <c r="H63" s="51">
        <v>0</v>
      </c>
      <c r="I63" s="51">
        <v>14</v>
      </c>
      <c r="J63" s="51">
        <v>56</v>
      </c>
      <c r="K63" s="51" t="s">
        <v>57</v>
      </c>
      <c r="L63" s="41"/>
    </row>
    <row r="64" spans="1:12" ht="15" x14ac:dyDescent="0.25">
      <c r="A64" s="23"/>
      <c r="B64" s="15"/>
      <c r="C64" s="11"/>
      <c r="D64" s="6"/>
      <c r="E64" s="40"/>
      <c r="F64" s="56"/>
      <c r="G64" s="56"/>
      <c r="H64" s="56"/>
      <c r="I64" s="57"/>
      <c r="J64" s="56"/>
      <c r="K64" s="56"/>
      <c r="L64" s="41"/>
    </row>
    <row r="65" spans="1:12" ht="15" x14ac:dyDescent="0.25">
      <c r="A65" s="24"/>
      <c r="B65" s="17"/>
      <c r="C65" s="8"/>
      <c r="D65" s="18" t="s">
        <v>32</v>
      </c>
      <c r="E65" s="40"/>
      <c r="F65" s="51">
        <v>580</v>
      </c>
      <c r="G65" s="51">
        <v>40.340000000000003</v>
      </c>
      <c r="H65" s="51">
        <v>37.04</v>
      </c>
      <c r="I65" s="51">
        <v>107.6</v>
      </c>
      <c r="J65" s="51">
        <v>995.27</v>
      </c>
      <c r="K65" s="51"/>
      <c r="L65" s="19"/>
    </row>
    <row r="66" spans="1:12" ht="15" x14ac:dyDescent="0.25">
      <c r="A66" s="26">
        <f>A59</f>
        <v>1</v>
      </c>
      <c r="B66" s="13">
        <f>B59</f>
        <v>4</v>
      </c>
      <c r="C66" s="10" t="s">
        <v>24</v>
      </c>
      <c r="D66" s="7" t="s">
        <v>25</v>
      </c>
      <c r="E66" s="40"/>
      <c r="F66" s="41"/>
      <c r="G66" s="41"/>
      <c r="H66" s="41"/>
      <c r="I66" s="41"/>
      <c r="J66" s="41"/>
      <c r="K66" s="42"/>
      <c r="L66" s="41"/>
    </row>
    <row r="67" spans="1:12" ht="15" x14ac:dyDescent="0.25">
      <c r="A67" s="23"/>
      <c r="B67" s="15"/>
      <c r="C67" s="11"/>
      <c r="D67" s="7" t="s">
        <v>26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7" t="s">
        <v>27</v>
      </c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7" t="s">
        <v>28</v>
      </c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3"/>
      <c r="B70" s="15"/>
      <c r="C70" s="11"/>
      <c r="D70" s="7" t="s">
        <v>29</v>
      </c>
      <c r="E70" s="40"/>
      <c r="F70" s="41"/>
      <c r="G70" s="41"/>
      <c r="H70" s="41"/>
      <c r="I70" s="41"/>
      <c r="J70" s="41"/>
      <c r="K70" s="42"/>
      <c r="L70" s="41"/>
    </row>
    <row r="71" spans="1:12" ht="15" x14ac:dyDescent="0.25">
      <c r="A71" s="23"/>
      <c r="B71" s="15"/>
      <c r="C71" s="11"/>
      <c r="D71" s="7" t="s">
        <v>30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31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6"/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6"/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4"/>
      <c r="B75" s="17"/>
      <c r="C75" s="8"/>
      <c r="D75" s="18" t="s">
        <v>32</v>
      </c>
      <c r="E75" s="9"/>
      <c r="F75" s="19">
        <f>SUM(F66:F74)</f>
        <v>0</v>
      </c>
      <c r="G75" s="19">
        <f t="shared" ref="G75" si="18">SUM(G66:G74)</f>
        <v>0</v>
      </c>
      <c r="H75" s="19">
        <f t="shared" ref="H75" si="19">SUM(H66:H74)</f>
        <v>0</v>
      </c>
      <c r="I75" s="19">
        <f t="shared" ref="I75" si="20">SUM(I66:I74)</f>
        <v>0</v>
      </c>
      <c r="J75" s="19">
        <f t="shared" ref="J75" si="21">SUM(J66:J74)</f>
        <v>0</v>
      </c>
      <c r="K75" s="25"/>
      <c r="L75" s="19"/>
    </row>
    <row r="76" spans="1:12" ht="15.75" customHeight="1" thickBot="1" x14ac:dyDescent="0.25">
      <c r="A76" s="29">
        <f>A59</f>
        <v>1</v>
      </c>
      <c r="B76" s="30">
        <f>B59</f>
        <v>4</v>
      </c>
      <c r="C76" s="68" t="s">
        <v>4</v>
      </c>
      <c r="D76" s="69"/>
      <c r="E76" s="31"/>
      <c r="F76" s="32">
        <f>F65+F75</f>
        <v>580</v>
      </c>
      <c r="G76" s="32">
        <f t="shared" ref="G76" si="22">G65+G75</f>
        <v>40.340000000000003</v>
      </c>
      <c r="H76" s="32">
        <f t="shared" ref="H76" si="23">H65+H75</f>
        <v>37.04</v>
      </c>
      <c r="I76" s="32">
        <f t="shared" ref="I76" si="24">I65+I75</f>
        <v>107.6</v>
      </c>
      <c r="J76" s="32">
        <f t="shared" ref="J76" si="25">J65+J75</f>
        <v>995.27</v>
      </c>
      <c r="K76" s="32"/>
      <c r="L76" s="32"/>
    </row>
    <row r="77" spans="1:12" ht="15" x14ac:dyDescent="0.25">
      <c r="A77" s="20">
        <v>1</v>
      </c>
      <c r="B77" s="21">
        <v>5</v>
      </c>
      <c r="C77" s="22" t="s">
        <v>20</v>
      </c>
      <c r="D77" s="5" t="s">
        <v>21</v>
      </c>
      <c r="E77" s="40" t="s">
        <v>83</v>
      </c>
      <c r="F77" s="52" t="s">
        <v>91</v>
      </c>
      <c r="G77" s="51">
        <v>6.44</v>
      </c>
      <c r="H77" s="51">
        <v>10.08</v>
      </c>
      <c r="I77" s="51">
        <v>108</v>
      </c>
      <c r="J77" s="51">
        <v>518</v>
      </c>
      <c r="K77" s="58" t="s">
        <v>82</v>
      </c>
      <c r="L77" s="51"/>
    </row>
    <row r="78" spans="1:12" ht="15" x14ac:dyDescent="0.25">
      <c r="A78" s="23"/>
      <c r="B78" s="15"/>
      <c r="C78" s="11"/>
      <c r="D78" s="6" t="s">
        <v>23</v>
      </c>
      <c r="E78" s="40" t="s">
        <v>39</v>
      </c>
      <c r="F78" s="64" t="s">
        <v>40</v>
      </c>
      <c r="G78" s="59">
        <v>7.6</v>
      </c>
      <c r="H78" s="59">
        <v>5.0999999999999996</v>
      </c>
      <c r="I78" s="59">
        <v>20.7</v>
      </c>
      <c r="J78" s="59">
        <v>197</v>
      </c>
      <c r="K78" s="59" t="s">
        <v>38</v>
      </c>
      <c r="L78" s="59"/>
    </row>
    <row r="79" spans="1:12" ht="15" x14ac:dyDescent="0.25">
      <c r="A79" s="23"/>
      <c r="B79" s="15"/>
      <c r="C79" s="11"/>
      <c r="D79" s="7" t="s">
        <v>22</v>
      </c>
      <c r="E79" s="40" t="s">
        <v>41</v>
      </c>
      <c r="F79" s="52" t="s">
        <v>88</v>
      </c>
      <c r="G79" s="51">
        <v>3</v>
      </c>
      <c r="H79" s="51">
        <v>2</v>
      </c>
      <c r="I79" s="51">
        <v>29</v>
      </c>
      <c r="J79" s="51">
        <v>134</v>
      </c>
      <c r="K79" s="51">
        <v>637</v>
      </c>
      <c r="L79" s="51"/>
    </row>
    <row r="80" spans="1:12" ht="15" x14ac:dyDescent="0.25">
      <c r="A80" s="23"/>
      <c r="B80" s="15"/>
      <c r="C80" s="11"/>
      <c r="D80" s="6"/>
      <c r="E80" s="40"/>
      <c r="F80" s="56"/>
      <c r="G80" s="56"/>
      <c r="H80" s="56"/>
      <c r="I80" s="57"/>
      <c r="J80" s="56"/>
      <c r="K80" s="57"/>
      <c r="L80" s="56"/>
    </row>
    <row r="81" spans="1:12" ht="15" x14ac:dyDescent="0.25">
      <c r="A81" s="23"/>
      <c r="B81" s="15"/>
      <c r="C81" s="11"/>
      <c r="D81" s="6"/>
      <c r="E81" s="40"/>
      <c r="F81" s="56"/>
      <c r="G81" s="56"/>
      <c r="H81" s="56"/>
      <c r="I81" s="57"/>
      <c r="J81" s="56"/>
      <c r="K81" s="57"/>
      <c r="L81" s="56"/>
    </row>
    <row r="82" spans="1:12" ht="15" x14ac:dyDescent="0.25">
      <c r="A82" s="24"/>
      <c r="B82" s="17"/>
      <c r="C82" s="8"/>
      <c r="D82" s="18" t="s">
        <v>32</v>
      </c>
      <c r="E82" s="40"/>
      <c r="F82" s="51">
        <v>650</v>
      </c>
      <c r="G82" s="51">
        <v>17.04</v>
      </c>
      <c r="H82" s="51">
        <v>17.18</v>
      </c>
      <c r="I82" s="51">
        <v>157.69999999999999</v>
      </c>
      <c r="J82" s="51">
        <v>869</v>
      </c>
      <c r="K82" s="51"/>
      <c r="L82" s="51"/>
    </row>
    <row r="83" spans="1:12" ht="15" x14ac:dyDescent="0.25">
      <c r="A83" s="26">
        <f>A77</f>
        <v>1</v>
      </c>
      <c r="B83" s="13">
        <f>B77</f>
        <v>5</v>
      </c>
      <c r="C83" s="10" t="s">
        <v>24</v>
      </c>
      <c r="D83" s="7" t="s">
        <v>25</v>
      </c>
      <c r="E83" s="40"/>
      <c r="F83" s="41"/>
      <c r="G83" s="41"/>
      <c r="H83" s="41"/>
      <c r="I83" s="41"/>
      <c r="J83" s="41"/>
      <c r="K83" s="42"/>
      <c r="L83" s="41"/>
    </row>
    <row r="84" spans="1:12" ht="15" x14ac:dyDescent="0.25">
      <c r="A84" s="23"/>
      <c r="B84" s="15"/>
      <c r="C84" s="11"/>
      <c r="D84" s="7" t="s">
        <v>26</v>
      </c>
      <c r="E84" s="40"/>
      <c r="F84" s="41"/>
      <c r="G84" s="41"/>
      <c r="H84" s="41"/>
      <c r="I84" s="41"/>
      <c r="J84" s="41"/>
      <c r="K84" s="42"/>
      <c r="L84" s="41"/>
    </row>
    <row r="85" spans="1:12" ht="15" x14ac:dyDescent="0.25">
      <c r="A85" s="23"/>
      <c r="B85" s="15"/>
      <c r="C85" s="11"/>
      <c r="D85" s="7" t="s">
        <v>27</v>
      </c>
      <c r="E85" s="40"/>
      <c r="F85" s="41"/>
      <c r="G85" s="41"/>
      <c r="H85" s="41"/>
      <c r="I85" s="41"/>
      <c r="J85" s="41"/>
      <c r="K85" s="42"/>
      <c r="L85" s="41"/>
    </row>
    <row r="86" spans="1:12" ht="15" x14ac:dyDescent="0.25">
      <c r="A86" s="23"/>
      <c r="B86" s="15"/>
      <c r="C86" s="11"/>
      <c r="D86" s="7" t="s">
        <v>28</v>
      </c>
      <c r="E86" s="40"/>
      <c r="F86" s="41"/>
      <c r="G86" s="41"/>
      <c r="H86" s="41"/>
      <c r="I86" s="41"/>
      <c r="J86" s="41"/>
      <c r="K86" s="42"/>
      <c r="L86" s="41"/>
    </row>
    <row r="87" spans="1:12" ht="15" x14ac:dyDescent="0.25">
      <c r="A87" s="23"/>
      <c r="B87" s="15"/>
      <c r="C87" s="11"/>
      <c r="D87" s="7" t="s">
        <v>29</v>
      </c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7" t="s">
        <v>30</v>
      </c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3"/>
      <c r="B89" s="15"/>
      <c r="C89" s="11"/>
      <c r="D89" s="7" t="s">
        <v>31</v>
      </c>
      <c r="E89" s="40"/>
      <c r="F89" s="41"/>
      <c r="G89" s="41"/>
      <c r="H89" s="41"/>
      <c r="I89" s="41"/>
      <c r="J89" s="41"/>
      <c r="K89" s="42"/>
      <c r="L89" s="41"/>
    </row>
    <row r="90" spans="1:12" ht="15" x14ac:dyDescent="0.25">
      <c r="A90" s="23"/>
      <c r="B90" s="15"/>
      <c r="C90" s="11"/>
      <c r="D90" s="6"/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6"/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4"/>
      <c r="B92" s="17"/>
      <c r="C92" s="8"/>
      <c r="D92" s="18" t="s">
        <v>32</v>
      </c>
      <c r="E92" s="9"/>
      <c r="F92" s="19">
        <f>SUM(F83:F91)</f>
        <v>0</v>
      </c>
      <c r="G92" s="19">
        <f t="shared" ref="G92" si="26">SUM(G83:G91)</f>
        <v>0</v>
      </c>
      <c r="H92" s="19">
        <f t="shared" ref="H92" si="27">SUM(H83:H91)</f>
        <v>0</v>
      </c>
      <c r="I92" s="19">
        <f t="shared" ref="I92" si="28">SUM(I83:I91)</f>
        <v>0</v>
      </c>
      <c r="J92" s="19">
        <f t="shared" ref="J92" si="29">SUM(J83:J91)</f>
        <v>0</v>
      </c>
      <c r="K92" s="25"/>
      <c r="L92" s="19"/>
    </row>
    <row r="93" spans="1:12" ht="15.75" customHeight="1" thickBot="1" x14ac:dyDescent="0.25">
      <c r="A93" s="29">
        <f>A77</f>
        <v>1</v>
      </c>
      <c r="B93" s="30">
        <f>B77</f>
        <v>5</v>
      </c>
      <c r="C93" s="68" t="s">
        <v>4</v>
      </c>
      <c r="D93" s="69"/>
      <c r="E93" s="31"/>
      <c r="F93" s="32">
        <f>F82+F92</f>
        <v>650</v>
      </c>
      <c r="G93" s="32">
        <f t="shared" ref="G93" si="30">G82+G92</f>
        <v>17.04</v>
      </c>
      <c r="H93" s="32">
        <f t="shared" ref="H93" si="31">H82+H92</f>
        <v>17.18</v>
      </c>
      <c r="I93" s="32">
        <f t="shared" ref="I93" si="32">I82+I92</f>
        <v>157.69999999999999</v>
      </c>
      <c r="J93" s="32">
        <f t="shared" ref="J93" si="33">J82+J92</f>
        <v>869</v>
      </c>
      <c r="K93" s="32"/>
      <c r="L93" s="32"/>
    </row>
    <row r="94" spans="1:12" ht="15" x14ac:dyDescent="0.25">
      <c r="A94" s="20">
        <v>2</v>
      </c>
      <c r="B94" s="21">
        <v>1</v>
      </c>
      <c r="C94" s="22" t="s">
        <v>20</v>
      </c>
      <c r="D94" s="5" t="s">
        <v>21</v>
      </c>
      <c r="E94" s="49" t="s">
        <v>62</v>
      </c>
      <c r="F94" s="52" t="s">
        <v>92</v>
      </c>
      <c r="G94" s="51">
        <v>6.3</v>
      </c>
      <c r="H94" s="51">
        <v>7.09</v>
      </c>
      <c r="I94" s="51">
        <v>44.8</v>
      </c>
      <c r="J94" s="51">
        <v>269</v>
      </c>
      <c r="K94" s="51" t="s">
        <v>63</v>
      </c>
      <c r="L94" s="51"/>
    </row>
    <row r="95" spans="1:12" ht="15" x14ac:dyDescent="0.25">
      <c r="A95" s="23"/>
      <c r="B95" s="15"/>
      <c r="C95" s="11"/>
      <c r="D95" s="6" t="s">
        <v>23</v>
      </c>
      <c r="E95" s="49" t="s">
        <v>39</v>
      </c>
      <c r="F95" s="52" t="s">
        <v>40</v>
      </c>
      <c r="G95" s="51">
        <v>7.6</v>
      </c>
      <c r="H95" s="51">
        <v>5.0999999999999996</v>
      </c>
      <c r="I95" s="51">
        <v>20.7</v>
      </c>
      <c r="J95" s="51">
        <v>197</v>
      </c>
      <c r="K95" s="51" t="s">
        <v>38</v>
      </c>
      <c r="L95" s="51"/>
    </row>
    <row r="96" spans="1:12" ht="15" x14ac:dyDescent="0.25">
      <c r="A96" s="23"/>
      <c r="B96" s="15"/>
      <c r="C96" s="11"/>
      <c r="D96" s="7" t="s">
        <v>22</v>
      </c>
      <c r="E96" s="49" t="s">
        <v>41</v>
      </c>
      <c r="F96" s="54" t="s">
        <v>88</v>
      </c>
      <c r="G96" s="51">
        <v>3</v>
      </c>
      <c r="H96" s="51">
        <v>2</v>
      </c>
      <c r="I96" s="51">
        <v>29</v>
      </c>
      <c r="J96" s="51">
        <v>134</v>
      </c>
      <c r="K96" s="55">
        <v>637</v>
      </c>
      <c r="L96" s="55"/>
    </row>
    <row r="97" spans="1:12" ht="15" x14ac:dyDescent="0.25">
      <c r="A97" s="23"/>
      <c r="B97" s="15"/>
      <c r="C97" s="11"/>
      <c r="D97" s="6"/>
      <c r="E97" s="49"/>
      <c r="F97" s="56"/>
      <c r="G97" s="56"/>
      <c r="H97" s="56"/>
      <c r="I97" s="57"/>
      <c r="J97" s="56"/>
      <c r="K97" s="56"/>
      <c r="L97" s="56"/>
    </row>
    <row r="98" spans="1:12" ht="15" x14ac:dyDescent="0.25">
      <c r="A98" s="23"/>
      <c r="B98" s="15"/>
      <c r="C98" s="11"/>
      <c r="D98" s="6"/>
      <c r="E98" s="49"/>
      <c r="F98" s="56"/>
      <c r="G98" s="56"/>
      <c r="H98" s="56"/>
      <c r="I98" s="57"/>
      <c r="J98" s="56"/>
      <c r="K98" s="56"/>
      <c r="L98" s="56"/>
    </row>
    <row r="99" spans="1:12" ht="15" x14ac:dyDescent="0.25">
      <c r="A99" s="24"/>
      <c r="B99" s="17"/>
      <c r="C99" s="8"/>
      <c r="D99" s="18" t="s">
        <v>32</v>
      </c>
      <c r="E99" s="60"/>
      <c r="F99" s="51">
        <v>570</v>
      </c>
      <c r="G99" s="51">
        <v>16.899999999999999</v>
      </c>
      <c r="H99" s="51">
        <v>14.19</v>
      </c>
      <c r="I99" s="51">
        <v>94.5</v>
      </c>
      <c r="J99" s="51">
        <v>600</v>
      </c>
      <c r="K99" s="51"/>
      <c r="L99" s="61"/>
    </row>
    <row r="100" spans="1:12" ht="15" x14ac:dyDescent="0.25">
      <c r="A100" s="26">
        <f>A94</f>
        <v>2</v>
      </c>
      <c r="B100" s="13">
        <v>1</v>
      </c>
      <c r="C100" s="10" t="s">
        <v>24</v>
      </c>
      <c r="D100" s="7" t="s">
        <v>25</v>
      </c>
      <c r="E100" s="40"/>
      <c r="F100" s="41"/>
      <c r="G100" s="41"/>
      <c r="H100" s="41"/>
      <c r="I100" s="41"/>
      <c r="J100" s="41"/>
      <c r="K100" s="42"/>
      <c r="L100" s="41"/>
    </row>
    <row r="101" spans="1:12" ht="15" x14ac:dyDescent="0.25">
      <c r="A101" s="23"/>
      <c r="B101" s="15"/>
      <c r="C101" s="11"/>
      <c r="D101" s="7" t="s">
        <v>26</v>
      </c>
      <c r="E101" s="40"/>
      <c r="F101" s="41"/>
      <c r="G101" s="41"/>
      <c r="H101" s="41"/>
      <c r="I101" s="41"/>
      <c r="J101" s="41"/>
      <c r="K101" s="42"/>
      <c r="L101" s="41"/>
    </row>
    <row r="102" spans="1:12" ht="15" x14ac:dyDescent="0.25">
      <c r="A102" s="23"/>
      <c r="B102" s="15"/>
      <c r="C102" s="11"/>
      <c r="D102" s="7" t="s">
        <v>27</v>
      </c>
      <c r="E102" s="40"/>
      <c r="F102" s="41"/>
      <c r="G102" s="41"/>
      <c r="H102" s="41"/>
      <c r="I102" s="41"/>
      <c r="J102" s="41"/>
      <c r="K102" s="42"/>
      <c r="L102" s="41"/>
    </row>
    <row r="103" spans="1:12" ht="15" x14ac:dyDescent="0.25">
      <c r="A103" s="23"/>
      <c r="B103" s="15"/>
      <c r="C103" s="11"/>
      <c r="D103" s="7" t="s">
        <v>28</v>
      </c>
      <c r="E103" s="40"/>
      <c r="F103" s="41"/>
      <c r="G103" s="41"/>
      <c r="H103" s="41"/>
      <c r="I103" s="41"/>
      <c r="J103" s="41"/>
      <c r="K103" s="42"/>
      <c r="L103" s="41"/>
    </row>
    <row r="104" spans="1:12" ht="15" x14ac:dyDescent="0.25">
      <c r="A104" s="23"/>
      <c r="B104" s="15"/>
      <c r="C104" s="11"/>
      <c r="D104" s="7" t="s">
        <v>29</v>
      </c>
      <c r="E104" s="40"/>
      <c r="F104" s="41"/>
      <c r="G104" s="41"/>
      <c r="H104" s="41"/>
      <c r="I104" s="41"/>
      <c r="J104" s="41"/>
      <c r="K104" s="42"/>
      <c r="L104" s="41"/>
    </row>
    <row r="105" spans="1:12" ht="15" x14ac:dyDescent="0.25">
      <c r="A105" s="23"/>
      <c r="B105" s="15"/>
      <c r="C105" s="11"/>
      <c r="D105" s="7" t="s">
        <v>30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7" t="s">
        <v>31</v>
      </c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3"/>
      <c r="B108" s="15"/>
      <c r="C108" s="11"/>
      <c r="D108" s="6"/>
      <c r="E108" s="40"/>
      <c r="F108" s="41"/>
      <c r="G108" s="41"/>
      <c r="H108" s="41"/>
      <c r="I108" s="41"/>
      <c r="J108" s="41"/>
      <c r="K108" s="42"/>
      <c r="L108" s="41"/>
    </row>
    <row r="109" spans="1:12" ht="15" x14ac:dyDescent="0.25">
      <c r="A109" s="24"/>
      <c r="B109" s="17"/>
      <c r="C109" s="8"/>
      <c r="D109" s="18" t="s">
        <v>32</v>
      </c>
      <c r="E109" s="9"/>
      <c r="F109" s="19">
        <f>SUM(F100:F108)</f>
        <v>0</v>
      </c>
      <c r="G109" s="19">
        <f t="shared" ref="G109:J109" si="34">SUM(G100:G108)</f>
        <v>0</v>
      </c>
      <c r="H109" s="19">
        <f t="shared" si="34"/>
        <v>0</v>
      </c>
      <c r="I109" s="19">
        <f t="shared" si="34"/>
        <v>0</v>
      </c>
      <c r="J109" s="19">
        <f t="shared" si="34"/>
        <v>0</v>
      </c>
      <c r="K109" s="25"/>
      <c r="L109" s="19"/>
    </row>
    <row r="110" spans="1:12" ht="15.75" thickBot="1" x14ac:dyDescent="0.25">
      <c r="A110" s="29">
        <f>A94</f>
        <v>2</v>
      </c>
      <c r="B110" s="30">
        <f>B94</f>
        <v>1</v>
      </c>
      <c r="C110" s="68" t="s">
        <v>4</v>
      </c>
      <c r="D110" s="69"/>
      <c r="E110" s="31"/>
      <c r="F110" s="32">
        <f>F99+F109</f>
        <v>570</v>
      </c>
      <c r="G110" s="32">
        <f t="shared" ref="G110" si="35">G99+G109</f>
        <v>16.899999999999999</v>
      </c>
      <c r="H110" s="32">
        <f t="shared" ref="H110" si="36">H99+H109</f>
        <v>14.19</v>
      </c>
      <c r="I110" s="32">
        <f t="shared" ref="I110" si="37">I99+I109</f>
        <v>94.5</v>
      </c>
      <c r="J110" s="32">
        <f t="shared" ref="J110" si="38">J99+J109</f>
        <v>600</v>
      </c>
      <c r="K110" s="32"/>
      <c r="L110" s="32"/>
    </row>
    <row r="111" spans="1:12" ht="15" x14ac:dyDescent="0.25">
      <c r="A111" s="14">
        <v>2</v>
      </c>
      <c r="B111" s="15">
        <v>2</v>
      </c>
      <c r="C111" s="22" t="s">
        <v>20</v>
      </c>
      <c r="D111" s="5" t="s">
        <v>21</v>
      </c>
      <c r="E111" s="49" t="s">
        <v>64</v>
      </c>
      <c r="F111" s="52" t="s">
        <v>89</v>
      </c>
      <c r="G111" s="59">
        <v>5.5</v>
      </c>
      <c r="H111" s="59">
        <v>5.0999999999999996</v>
      </c>
      <c r="I111" s="59">
        <v>23.5</v>
      </c>
      <c r="J111" s="51">
        <v>168.3</v>
      </c>
      <c r="K111" s="51" t="s">
        <v>68</v>
      </c>
      <c r="L111" s="51"/>
    </row>
    <row r="112" spans="1:12" ht="15" x14ac:dyDescent="0.25">
      <c r="A112" s="14"/>
      <c r="B112" s="15"/>
      <c r="C112" s="11"/>
      <c r="D112" s="6" t="s">
        <v>27</v>
      </c>
      <c r="E112" s="49" t="s">
        <v>65</v>
      </c>
      <c r="F112" s="52" t="s">
        <v>51</v>
      </c>
      <c r="G112" s="51">
        <v>25.04</v>
      </c>
      <c r="H112" s="51">
        <v>26.62</v>
      </c>
      <c r="I112" s="51">
        <v>12.97</v>
      </c>
      <c r="J112" s="51">
        <v>391.47</v>
      </c>
      <c r="K112" s="51" t="s">
        <v>61</v>
      </c>
      <c r="L112" s="51"/>
    </row>
    <row r="113" spans="1:12" ht="15" x14ac:dyDescent="0.25">
      <c r="A113" s="14"/>
      <c r="B113" s="15"/>
      <c r="C113" s="11"/>
      <c r="D113" s="7" t="s">
        <v>25</v>
      </c>
      <c r="E113" s="49" t="s">
        <v>66</v>
      </c>
      <c r="F113" s="52" t="s">
        <v>53</v>
      </c>
      <c r="G113" s="51">
        <v>1.92</v>
      </c>
      <c r="H113" s="51">
        <v>0.12</v>
      </c>
      <c r="I113" s="51">
        <v>3.96</v>
      </c>
      <c r="J113" s="51">
        <v>34</v>
      </c>
      <c r="K113" s="51" t="s">
        <v>58</v>
      </c>
      <c r="L113" s="51"/>
    </row>
    <row r="114" spans="1:12" ht="15" x14ac:dyDescent="0.25">
      <c r="A114" s="14"/>
      <c r="B114" s="15"/>
      <c r="C114" s="11"/>
      <c r="D114" s="7" t="s">
        <v>23</v>
      </c>
      <c r="E114" s="49" t="s">
        <v>67</v>
      </c>
      <c r="F114" s="52" t="s">
        <v>54</v>
      </c>
      <c r="G114" s="51">
        <v>3.8</v>
      </c>
      <c r="H114" s="51">
        <v>0.3</v>
      </c>
      <c r="I114" s="51">
        <v>20.07</v>
      </c>
      <c r="J114" s="51">
        <v>117</v>
      </c>
      <c r="K114" s="53" t="s">
        <v>58</v>
      </c>
      <c r="L114" s="53"/>
    </row>
    <row r="115" spans="1:12" ht="15.75" customHeight="1" x14ac:dyDescent="0.25">
      <c r="A115" s="14"/>
      <c r="B115" s="15"/>
      <c r="C115" s="11"/>
      <c r="D115" s="7" t="s">
        <v>22</v>
      </c>
      <c r="E115" s="49" t="s">
        <v>55</v>
      </c>
      <c r="F115" s="52" t="s">
        <v>88</v>
      </c>
      <c r="G115" s="51">
        <v>0</v>
      </c>
      <c r="H115" s="51">
        <v>0</v>
      </c>
      <c r="I115" s="51">
        <v>14</v>
      </c>
      <c r="J115" s="51">
        <v>56</v>
      </c>
      <c r="K115" s="51" t="s">
        <v>57</v>
      </c>
      <c r="L115" s="51"/>
    </row>
    <row r="116" spans="1:12" ht="15" x14ac:dyDescent="0.25">
      <c r="A116" s="14"/>
      <c r="B116" s="15"/>
      <c r="C116" s="11"/>
      <c r="D116" s="6"/>
      <c r="E116" s="49"/>
      <c r="F116" s="56"/>
      <c r="G116" s="56"/>
      <c r="H116" s="56"/>
      <c r="I116" s="57"/>
      <c r="J116" s="56"/>
      <c r="K116" s="56"/>
      <c r="L116" s="56"/>
    </row>
    <row r="117" spans="1:12" ht="15" x14ac:dyDescent="0.25">
      <c r="A117" s="16"/>
      <c r="B117" s="17"/>
      <c r="C117" s="8"/>
      <c r="D117" s="18" t="s">
        <v>32</v>
      </c>
      <c r="E117" s="60"/>
      <c r="F117" s="51">
        <v>580</v>
      </c>
      <c r="G117" s="51">
        <v>36.26</v>
      </c>
      <c r="H117" s="51">
        <v>32.14</v>
      </c>
      <c r="I117" s="51">
        <v>75.13</v>
      </c>
      <c r="J117" s="51">
        <v>766.77</v>
      </c>
      <c r="K117" s="51"/>
      <c r="L117" s="61"/>
    </row>
    <row r="118" spans="1:12" ht="15" x14ac:dyDescent="0.25">
      <c r="A118" s="13">
        <f>A111</f>
        <v>2</v>
      </c>
      <c r="B118" s="13">
        <f>B111</f>
        <v>2</v>
      </c>
      <c r="C118" s="10" t="s">
        <v>24</v>
      </c>
      <c r="D118" s="7" t="s">
        <v>25</v>
      </c>
      <c r="E118" s="40"/>
      <c r="F118" s="41"/>
      <c r="G118" s="41"/>
      <c r="H118" s="41"/>
      <c r="I118" s="41"/>
      <c r="J118" s="41"/>
      <c r="K118" s="42"/>
      <c r="L118" s="41"/>
    </row>
    <row r="119" spans="1:12" ht="15" x14ac:dyDescent="0.25">
      <c r="A119" s="14"/>
      <c r="B119" s="15"/>
      <c r="C119" s="11"/>
      <c r="D119" s="7" t="s">
        <v>26</v>
      </c>
      <c r="E119" s="40"/>
      <c r="F119" s="41"/>
      <c r="G119" s="41"/>
      <c r="H119" s="41"/>
      <c r="I119" s="41"/>
      <c r="J119" s="41"/>
      <c r="K119" s="42"/>
      <c r="L119" s="41"/>
    </row>
    <row r="120" spans="1:12" ht="15" x14ac:dyDescent="0.25">
      <c r="A120" s="14"/>
      <c r="B120" s="15"/>
      <c r="C120" s="11"/>
      <c r="D120" s="7" t="s">
        <v>27</v>
      </c>
      <c r="E120" s="40"/>
      <c r="F120" s="41"/>
      <c r="G120" s="41"/>
      <c r="H120" s="41"/>
      <c r="I120" s="41"/>
      <c r="J120" s="41"/>
      <c r="K120" s="42"/>
      <c r="L120" s="41"/>
    </row>
    <row r="121" spans="1:12" ht="15" x14ac:dyDescent="0.25">
      <c r="A121" s="14"/>
      <c r="B121" s="15"/>
      <c r="C121" s="11"/>
      <c r="D121" s="7" t="s">
        <v>28</v>
      </c>
      <c r="E121" s="40"/>
      <c r="F121" s="41"/>
      <c r="G121" s="41"/>
      <c r="H121" s="41"/>
      <c r="I121" s="41"/>
      <c r="J121" s="41"/>
      <c r="K121" s="42"/>
      <c r="L121" s="41"/>
    </row>
    <row r="122" spans="1:12" ht="15" x14ac:dyDescent="0.25">
      <c r="A122" s="14"/>
      <c r="B122" s="15"/>
      <c r="C122" s="11"/>
      <c r="D122" s="7" t="s">
        <v>29</v>
      </c>
      <c r="E122" s="40"/>
      <c r="F122" s="41"/>
      <c r="G122" s="41"/>
      <c r="H122" s="41"/>
      <c r="I122" s="41"/>
      <c r="J122" s="41"/>
      <c r="K122" s="42"/>
      <c r="L122" s="41"/>
    </row>
    <row r="123" spans="1:12" ht="15" x14ac:dyDescent="0.25">
      <c r="A123" s="14"/>
      <c r="B123" s="15"/>
      <c r="C123" s="11"/>
      <c r="D123" s="7" t="s">
        <v>30</v>
      </c>
      <c r="E123" s="40"/>
      <c r="F123" s="41"/>
      <c r="G123" s="41"/>
      <c r="H123" s="41"/>
      <c r="I123" s="41"/>
      <c r="J123" s="41"/>
      <c r="K123" s="42"/>
      <c r="L123" s="41"/>
    </row>
    <row r="124" spans="1:12" ht="15" x14ac:dyDescent="0.25">
      <c r="A124" s="14"/>
      <c r="B124" s="15"/>
      <c r="C124" s="11"/>
      <c r="D124" s="7" t="s">
        <v>31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SUM(F118:F126)</f>
        <v>0</v>
      </c>
      <c r="G127" s="19">
        <f t="shared" ref="G127:J127" si="39">SUM(G118:G126)</f>
        <v>0</v>
      </c>
      <c r="H127" s="19">
        <f t="shared" si="39"/>
        <v>0</v>
      </c>
      <c r="I127" s="19">
        <f t="shared" si="39"/>
        <v>0</v>
      </c>
      <c r="J127" s="19">
        <f t="shared" si="39"/>
        <v>0</v>
      </c>
      <c r="K127" s="25"/>
      <c r="L127" s="19"/>
    </row>
    <row r="128" spans="1:12" ht="15.75" thickBot="1" x14ac:dyDescent="0.25">
      <c r="A128" s="33">
        <f>A111</f>
        <v>2</v>
      </c>
      <c r="B128" s="33">
        <f>B111</f>
        <v>2</v>
      </c>
      <c r="C128" s="68" t="s">
        <v>4</v>
      </c>
      <c r="D128" s="69"/>
      <c r="E128" s="31"/>
      <c r="F128" s="32">
        <f>F117+F127</f>
        <v>580</v>
      </c>
      <c r="G128" s="32">
        <f t="shared" ref="G128" si="40">G117+G127</f>
        <v>36.26</v>
      </c>
      <c r="H128" s="32">
        <f t="shared" ref="H128" si="41">H117+H127</f>
        <v>32.14</v>
      </c>
      <c r="I128" s="32">
        <f t="shared" ref="I128" si="42">I117+I127</f>
        <v>75.13</v>
      </c>
      <c r="J128" s="32">
        <f t="shared" ref="J128" si="43">J117+J127</f>
        <v>766.77</v>
      </c>
      <c r="K128" s="32"/>
      <c r="L128" s="32"/>
    </row>
    <row r="129" spans="1:12" ht="15" x14ac:dyDescent="0.25">
      <c r="A129" s="20">
        <v>2</v>
      </c>
      <c r="B129" s="21">
        <v>3</v>
      </c>
      <c r="C129" s="22" t="s">
        <v>20</v>
      </c>
      <c r="D129" s="5" t="s">
        <v>21</v>
      </c>
      <c r="E129" s="40" t="s">
        <v>78</v>
      </c>
      <c r="F129" s="52" t="s">
        <v>87</v>
      </c>
      <c r="G129" s="51">
        <v>4.0999999999999996</v>
      </c>
      <c r="H129" s="51">
        <v>3.9</v>
      </c>
      <c r="I129" s="51">
        <v>23.1</v>
      </c>
      <c r="J129" s="51">
        <v>158.9</v>
      </c>
      <c r="K129" s="51" t="s">
        <v>79</v>
      </c>
      <c r="L129" s="51"/>
    </row>
    <row r="130" spans="1:12" ht="15" x14ac:dyDescent="0.25">
      <c r="A130" s="23"/>
      <c r="B130" s="15"/>
      <c r="C130" s="11"/>
      <c r="D130" s="6" t="s">
        <v>23</v>
      </c>
      <c r="E130" s="40" t="s">
        <v>39</v>
      </c>
      <c r="F130" s="52" t="s">
        <v>40</v>
      </c>
      <c r="G130" s="51">
        <v>7.6</v>
      </c>
      <c r="H130" s="51">
        <v>5.0999999999999996</v>
      </c>
      <c r="I130" s="51">
        <v>20.7</v>
      </c>
      <c r="J130" s="51">
        <v>217</v>
      </c>
      <c r="K130" s="51" t="s">
        <v>38</v>
      </c>
      <c r="L130" s="51"/>
    </row>
    <row r="131" spans="1:12" ht="15" x14ac:dyDescent="0.25">
      <c r="A131" s="23"/>
      <c r="B131" s="15"/>
      <c r="C131" s="11"/>
      <c r="D131" s="7" t="s">
        <v>22</v>
      </c>
      <c r="E131" s="40" t="s">
        <v>69</v>
      </c>
      <c r="F131" s="52" t="s">
        <v>93</v>
      </c>
      <c r="G131" s="51">
        <v>0</v>
      </c>
      <c r="H131" s="51">
        <v>0</v>
      </c>
      <c r="I131" s="51">
        <v>14</v>
      </c>
      <c r="J131" s="51">
        <v>56</v>
      </c>
      <c r="K131" s="51" t="s">
        <v>57</v>
      </c>
      <c r="L131" s="51"/>
    </row>
    <row r="132" spans="1:12" ht="15" x14ac:dyDescent="0.25">
      <c r="A132" s="23"/>
      <c r="B132" s="15"/>
      <c r="C132" s="11"/>
      <c r="D132" s="6"/>
      <c r="E132" s="40"/>
      <c r="F132" s="56"/>
      <c r="G132" s="56"/>
      <c r="H132" s="56"/>
      <c r="I132" s="57"/>
      <c r="J132" s="56"/>
      <c r="K132" s="56"/>
      <c r="L132" s="56"/>
    </row>
    <row r="133" spans="1:12" ht="15" x14ac:dyDescent="0.25">
      <c r="A133" s="23"/>
      <c r="B133" s="15"/>
      <c r="C133" s="11"/>
      <c r="D133" s="6"/>
      <c r="E133" s="40"/>
      <c r="F133" s="56"/>
      <c r="G133" s="56"/>
      <c r="H133" s="56"/>
      <c r="I133" s="57"/>
      <c r="J133" s="56"/>
      <c r="K133" s="56"/>
      <c r="L133" s="41"/>
    </row>
    <row r="134" spans="1:12" ht="15" x14ac:dyDescent="0.25">
      <c r="A134" s="24"/>
      <c r="B134" s="17"/>
      <c r="C134" s="8"/>
      <c r="D134" s="18" t="s">
        <v>32</v>
      </c>
      <c r="E134" s="9"/>
      <c r="F134" s="51">
        <v>627</v>
      </c>
      <c r="G134" s="51">
        <v>11.7</v>
      </c>
      <c r="H134" s="51">
        <v>9</v>
      </c>
      <c r="I134" s="51">
        <v>57.8</v>
      </c>
      <c r="J134" s="51">
        <v>470</v>
      </c>
      <c r="K134" s="51"/>
      <c r="L134" s="19"/>
    </row>
    <row r="135" spans="1:12" ht="15" x14ac:dyDescent="0.25">
      <c r="A135" s="26">
        <f>A129</f>
        <v>2</v>
      </c>
      <c r="B135" s="13">
        <f>B129</f>
        <v>3</v>
      </c>
      <c r="C135" s="10" t="s">
        <v>24</v>
      </c>
      <c r="D135" s="7" t="s">
        <v>25</v>
      </c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23"/>
      <c r="B136" s="15"/>
      <c r="C136" s="11"/>
      <c r="D136" s="7" t="s">
        <v>26</v>
      </c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23"/>
      <c r="B137" s="15"/>
      <c r="C137" s="11"/>
      <c r="D137" s="7" t="s">
        <v>27</v>
      </c>
      <c r="E137" s="40"/>
      <c r="F137" s="41"/>
      <c r="G137" s="41"/>
      <c r="H137" s="41"/>
      <c r="I137" s="41"/>
      <c r="J137" s="41"/>
      <c r="K137" s="42"/>
      <c r="L137" s="41"/>
    </row>
    <row r="138" spans="1:12" ht="15" x14ac:dyDescent="0.25">
      <c r="A138" s="23"/>
      <c r="B138" s="15"/>
      <c r="C138" s="11"/>
      <c r="D138" s="7" t="s">
        <v>28</v>
      </c>
      <c r="E138" s="40"/>
      <c r="F138" s="41"/>
      <c r="G138" s="41"/>
      <c r="H138" s="41"/>
      <c r="I138" s="41"/>
      <c r="J138" s="41"/>
      <c r="K138" s="42"/>
      <c r="L138" s="41"/>
    </row>
    <row r="139" spans="1:12" ht="15" x14ac:dyDescent="0.25">
      <c r="A139" s="23"/>
      <c r="B139" s="15"/>
      <c r="C139" s="11"/>
      <c r="D139" s="7" t="s">
        <v>29</v>
      </c>
      <c r="E139" s="40"/>
      <c r="F139" s="41"/>
      <c r="G139" s="41"/>
      <c r="H139" s="41"/>
      <c r="I139" s="41"/>
      <c r="J139" s="41"/>
      <c r="K139" s="42"/>
      <c r="L139" s="41"/>
    </row>
    <row r="140" spans="1:12" ht="15" x14ac:dyDescent="0.25">
      <c r="A140" s="23"/>
      <c r="B140" s="15"/>
      <c r="C140" s="11"/>
      <c r="D140" s="7" t="s">
        <v>30</v>
      </c>
      <c r="E140" s="40"/>
      <c r="F140" s="41"/>
      <c r="G140" s="41"/>
      <c r="H140" s="41"/>
      <c r="I140" s="41"/>
      <c r="J140" s="41"/>
      <c r="K140" s="42"/>
      <c r="L140" s="41"/>
    </row>
    <row r="141" spans="1:12" ht="15" x14ac:dyDescent="0.25">
      <c r="A141" s="23"/>
      <c r="B141" s="15"/>
      <c r="C141" s="11"/>
      <c r="D141" s="7" t="s">
        <v>31</v>
      </c>
      <c r="E141" s="40"/>
      <c r="F141" s="41"/>
      <c r="G141" s="41"/>
      <c r="H141" s="41"/>
      <c r="I141" s="41"/>
      <c r="J141" s="41"/>
      <c r="K141" s="42"/>
      <c r="L141" s="41"/>
    </row>
    <row r="142" spans="1:12" ht="15" x14ac:dyDescent="0.25">
      <c r="A142" s="23"/>
      <c r="B142" s="15"/>
      <c r="C142" s="11"/>
      <c r="D142" s="6"/>
      <c r="E142" s="40"/>
      <c r="F142" s="41"/>
      <c r="G142" s="41"/>
      <c r="H142" s="41"/>
      <c r="I142" s="41"/>
      <c r="J142" s="41"/>
      <c r="K142" s="42"/>
      <c r="L142" s="41"/>
    </row>
    <row r="143" spans="1:12" ht="15" x14ac:dyDescent="0.25">
      <c r="A143" s="23"/>
      <c r="B143" s="15"/>
      <c r="C143" s="11"/>
      <c r="D143" s="6"/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4"/>
      <c r="B144" s="17"/>
      <c r="C144" s="8"/>
      <c r="D144" s="18" t="s">
        <v>32</v>
      </c>
      <c r="E144" s="9"/>
      <c r="F144" s="19">
        <f>SUM(F135:F143)</f>
        <v>0</v>
      </c>
      <c r="G144" s="19">
        <f t="shared" ref="G144:J144" si="44">SUM(G135:G143)</f>
        <v>0</v>
      </c>
      <c r="H144" s="19">
        <f t="shared" si="44"/>
        <v>0</v>
      </c>
      <c r="I144" s="19">
        <f t="shared" si="44"/>
        <v>0</v>
      </c>
      <c r="J144" s="19">
        <f t="shared" si="44"/>
        <v>0</v>
      </c>
      <c r="K144" s="25"/>
      <c r="L144" s="19"/>
    </row>
    <row r="145" spans="1:12" ht="15.75" thickBot="1" x14ac:dyDescent="0.25">
      <c r="A145" s="29">
        <f>A129</f>
        <v>2</v>
      </c>
      <c r="B145" s="30">
        <f>B129</f>
        <v>3</v>
      </c>
      <c r="C145" s="68" t="s">
        <v>4</v>
      </c>
      <c r="D145" s="69"/>
      <c r="E145" s="31"/>
      <c r="F145" s="32">
        <f>F134+F144</f>
        <v>627</v>
      </c>
      <c r="G145" s="32">
        <f t="shared" ref="G145" si="45">G134+G144</f>
        <v>11.7</v>
      </c>
      <c r="H145" s="32">
        <f t="shared" ref="H145" si="46">H134+H144</f>
        <v>9</v>
      </c>
      <c r="I145" s="32">
        <f t="shared" ref="I145" si="47">I134+I144</f>
        <v>57.8</v>
      </c>
      <c r="J145" s="32">
        <f t="shared" ref="J145" si="48">J134+J144</f>
        <v>470</v>
      </c>
      <c r="K145" s="32"/>
      <c r="L145" s="32"/>
    </row>
    <row r="146" spans="1:12" ht="15" x14ac:dyDescent="0.25">
      <c r="A146" s="20">
        <v>2</v>
      </c>
      <c r="B146" s="21">
        <v>4</v>
      </c>
      <c r="C146" s="22" t="s">
        <v>20</v>
      </c>
      <c r="D146" s="5" t="s">
        <v>21</v>
      </c>
      <c r="E146" s="49" t="s">
        <v>70</v>
      </c>
      <c r="F146" s="62" t="s">
        <v>89</v>
      </c>
      <c r="G146" s="63">
        <v>3.5</v>
      </c>
      <c r="H146" s="63">
        <v>4.5</v>
      </c>
      <c r="I146" s="63">
        <v>23.7</v>
      </c>
      <c r="J146" s="63">
        <v>253.06</v>
      </c>
      <c r="K146" s="63" t="s">
        <v>72</v>
      </c>
      <c r="L146" s="63"/>
    </row>
    <row r="147" spans="1:12" ht="15" x14ac:dyDescent="0.25">
      <c r="A147" s="23"/>
      <c r="B147" s="15"/>
      <c r="C147" s="11"/>
      <c r="D147" s="6" t="s">
        <v>27</v>
      </c>
      <c r="E147" s="49" t="s">
        <v>84</v>
      </c>
      <c r="F147" s="62" t="s">
        <v>51</v>
      </c>
      <c r="G147" s="63">
        <v>14.8</v>
      </c>
      <c r="H147" s="63">
        <v>5.4</v>
      </c>
      <c r="I147" s="63">
        <v>15.5</v>
      </c>
      <c r="J147" s="63">
        <v>185</v>
      </c>
      <c r="K147" s="63" t="s">
        <v>73</v>
      </c>
      <c r="L147" s="63"/>
    </row>
    <row r="148" spans="1:12" ht="15" x14ac:dyDescent="0.25">
      <c r="A148" s="23"/>
      <c r="B148" s="15"/>
      <c r="C148" s="11"/>
      <c r="D148" s="7" t="s">
        <v>25</v>
      </c>
      <c r="E148" s="49" t="s">
        <v>71</v>
      </c>
      <c r="F148" s="64" t="s">
        <v>53</v>
      </c>
      <c r="G148" s="59">
        <v>0.6</v>
      </c>
      <c r="H148" s="59">
        <v>0</v>
      </c>
      <c r="I148" s="59">
        <v>1.3</v>
      </c>
      <c r="J148" s="59">
        <v>20.2</v>
      </c>
      <c r="K148" s="59" t="s">
        <v>58</v>
      </c>
      <c r="L148" s="59"/>
    </row>
    <row r="149" spans="1:12" ht="15" x14ac:dyDescent="0.25">
      <c r="A149" s="23"/>
      <c r="B149" s="15"/>
      <c r="C149" s="11"/>
      <c r="D149" s="7" t="s">
        <v>23</v>
      </c>
      <c r="E149" s="49" t="s">
        <v>67</v>
      </c>
      <c r="F149" s="54" t="s">
        <v>54</v>
      </c>
      <c r="G149" s="51">
        <v>3.8</v>
      </c>
      <c r="H149" s="51">
        <v>0.3</v>
      </c>
      <c r="I149" s="51">
        <v>20.7</v>
      </c>
      <c r="J149" s="51">
        <v>117</v>
      </c>
      <c r="K149" s="55" t="s">
        <v>58</v>
      </c>
      <c r="L149" s="55"/>
    </row>
    <row r="150" spans="1:12" ht="15" x14ac:dyDescent="0.25">
      <c r="A150" s="23"/>
      <c r="B150" s="15"/>
      <c r="C150" s="11"/>
      <c r="D150" s="7" t="s">
        <v>22</v>
      </c>
      <c r="E150" s="49" t="s">
        <v>55</v>
      </c>
      <c r="F150" s="52" t="s">
        <v>88</v>
      </c>
      <c r="G150" s="51">
        <v>0</v>
      </c>
      <c r="H150" s="51">
        <v>0</v>
      </c>
      <c r="I150" s="51">
        <v>14</v>
      </c>
      <c r="J150" s="51">
        <v>56</v>
      </c>
      <c r="K150" s="51" t="s">
        <v>57</v>
      </c>
      <c r="L150" s="51"/>
    </row>
    <row r="151" spans="1:12" ht="15" x14ac:dyDescent="0.25">
      <c r="A151" s="23"/>
      <c r="B151" s="15"/>
      <c r="C151" s="11"/>
      <c r="D151" s="6"/>
      <c r="E151" s="49"/>
      <c r="F151" s="56"/>
      <c r="G151" s="56"/>
      <c r="H151" s="56"/>
      <c r="I151" s="57"/>
      <c r="J151" s="56"/>
      <c r="K151" s="56"/>
      <c r="L151" s="56"/>
    </row>
    <row r="152" spans="1:12" ht="15" x14ac:dyDescent="0.25">
      <c r="A152" s="24"/>
      <c r="B152" s="17"/>
      <c r="C152" s="8"/>
      <c r="D152" s="18" t="s">
        <v>32</v>
      </c>
      <c r="E152" s="60"/>
      <c r="F152" s="51">
        <v>580</v>
      </c>
      <c r="G152" s="51">
        <v>22.7</v>
      </c>
      <c r="H152" s="51">
        <v>10.199999999999999</v>
      </c>
      <c r="I152" s="51">
        <v>75.2</v>
      </c>
      <c r="J152" s="51">
        <v>631.26</v>
      </c>
      <c r="K152" s="51"/>
      <c r="L152" s="61"/>
    </row>
    <row r="153" spans="1:12" ht="15" x14ac:dyDescent="0.25">
      <c r="A153" s="26">
        <f>A146</f>
        <v>2</v>
      </c>
      <c r="B153" s="13">
        <f>B146</f>
        <v>4</v>
      </c>
      <c r="C153" s="10" t="s">
        <v>24</v>
      </c>
      <c r="D153" s="7" t="s">
        <v>25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7" t="s">
        <v>26</v>
      </c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7" t="s">
        <v>27</v>
      </c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3"/>
      <c r="B156" s="15"/>
      <c r="C156" s="11"/>
      <c r="D156" s="7" t="s">
        <v>28</v>
      </c>
      <c r="E156" s="40"/>
      <c r="F156" s="41"/>
      <c r="G156" s="41"/>
      <c r="H156" s="41"/>
      <c r="I156" s="41"/>
      <c r="J156" s="41"/>
      <c r="K156" s="42"/>
      <c r="L156" s="41"/>
    </row>
    <row r="157" spans="1:12" ht="15" x14ac:dyDescent="0.25">
      <c r="A157" s="23"/>
      <c r="B157" s="15"/>
      <c r="C157" s="11"/>
      <c r="D157" s="7" t="s">
        <v>29</v>
      </c>
      <c r="E157" s="40"/>
      <c r="F157" s="41"/>
      <c r="G157" s="41"/>
      <c r="H157" s="41"/>
      <c r="I157" s="41"/>
      <c r="J157" s="41"/>
      <c r="K157" s="42"/>
      <c r="L157" s="41"/>
    </row>
    <row r="158" spans="1:12" ht="15" x14ac:dyDescent="0.25">
      <c r="A158" s="23"/>
      <c r="B158" s="15"/>
      <c r="C158" s="11"/>
      <c r="D158" s="7" t="s">
        <v>30</v>
      </c>
      <c r="E158" s="40"/>
      <c r="F158" s="41"/>
      <c r="G158" s="41"/>
      <c r="H158" s="41"/>
      <c r="I158" s="41"/>
      <c r="J158" s="41"/>
      <c r="K158" s="42"/>
      <c r="L158" s="41"/>
    </row>
    <row r="159" spans="1:12" ht="15" x14ac:dyDescent="0.25">
      <c r="A159" s="23"/>
      <c r="B159" s="15"/>
      <c r="C159" s="11"/>
      <c r="D159" s="7" t="s">
        <v>31</v>
      </c>
      <c r="E159" s="40"/>
      <c r="F159" s="41"/>
      <c r="G159" s="41"/>
      <c r="H159" s="41"/>
      <c r="I159" s="41"/>
      <c r="J159" s="41"/>
      <c r="K159" s="42"/>
      <c r="L159" s="41"/>
    </row>
    <row r="160" spans="1:12" ht="15" x14ac:dyDescent="0.25">
      <c r="A160" s="23"/>
      <c r="B160" s="15"/>
      <c r="C160" s="11"/>
      <c r="D160" s="6"/>
      <c r="E160" s="40"/>
      <c r="F160" s="41"/>
      <c r="G160" s="41"/>
      <c r="H160" s="41"/>
      <c r="I160" s="41"/>
      <c r="J160" s="41"/>
      <c r="K160" s="42"/>
      <c r="L160" s="41"/>
    </row>
    <row r="161" spans="1:12" ht="15" x14ac:dyDescent="0.25">
      <c r="A161" s="23"/>
      <c r="B161" s="15"/>
      <c r="C161" s="11"/>
      <c r="D161" s="6"/>
      <c r="E161" s="40"/>
      <c r="F161" s="41"/>
      <c r="G161" s="41"/>
      <c r="H161" s="41"/>
      <c r="I161" s="41"/>
      <c r="J161" s="41"/>
      <c r="K161" s="42"/>
      <c r="L161" s="41"/>
    </row>
    <row r="162" spans="1:12" ht="15" x14ac:dyDescent="0.25">
      <c r="A162" s="24"/>
      <c r="B162" s="17"/>
      <c r="C162" s="8"/>
      <c r="D162" s="18" t="s">
        <v>32</v>
      </c>
      <c r="E162" s="9"/>
      <c r="F162" s="19">
        <f>SUM(F153:F161)</f>
        <v>0</v>
      </c>
      <c r="G162" s="19">
        <f t="shared" ref="G162:J162" si="49">SUM(G153:G161)</f>
        <v>0</v>
      </c>
      <c r="H162" s="19">
        <f t="shared" si="49"/>
        <v>0</v>
      </c>
      <c r="I162" s="19">
        <f t="shared" si="49"/>
        <v>0</v>
      </c>
      <c r="J162" s="19">
        <f t="shared" si="49"/>
        <v>0</v>
      </c>
      <c r="K162" s="25"/>
      <c r="L162" s="19"/>
    </row>
    <row r="163" spans="1:12" ht="15.75" thickBot="1" x14ac:dyDescent="0.25">
      <c r="A163" s="29">
        <f>A146</f>
        <v>2</v>
      </c>
      <c r="B163" s="30">
        <f>B146</f>
        <v>4</v>
      </c>
      <c r="C163" s="68" t="s">
        <v>4</v>
      </c>
      <c r="D163" s="69"/>
      <c r="E163" s="31"/>
      <c r="F163" s="32">
        <f>F152+F162</f>
        <v>580</v>
      </c>
      <c r="G163" s="32">
        <f t="shared" ref="G163" si="50">G152+G162</f>
        <v>22.7</v>
      </c>
      <c r="H163" s="32">
        <f t="shared" ref="H163" si="51">H152+H162</f>
        <v>10.199999999999999</v>
      </c>
      <c r="I163" s="32">
        <f t="shared" ref="I163" si="52">I152+I162</f>
        <v>75.2</v>
      </c>
      <c r="J163" s="32">
        <f t="shared" ref="J163" si="53">J152+J162</f>
        <v>631.26</v>
      </c>
      <c r="K163" s="32"/>
      <c r="L163" s="32"/>
    </row>
    <row r="164" spans="1:12" ht="15" x14ac:dyDescent="0.25">
      <c r="A164" s="20">
        <v>2</v>
      </c>
      <c r="B164" s="21">
        <v>5</v>
      </c>
      <c r="C164" s="22" t="s">
        <v>20</v>
      </c>
      <c r="D164" s="5" t="s">
        <v>21</v>
      </c>
      <c r="E164" s="40" t="s">
        <v>74</v>
      </c>
      <c r="F164" s="52" t="s">
        <v>75</v>
      </c>
      <c r="G164" s="51">
        <v>22.6</v>
      </c>
      <c r="H164" s="51">
        <v>17</v>
      </c>
      <c r="I164" s="51">
        <v>0</v>
      </c>
      <c r="J164" s="51">
        <v>278</v>
      </c>
      <c r="K164" s="51" t="s">
        <v>77</v>
      </c>
      <c r="L164" s="48"/>
    </row>
    <row r="165" spans="1:12" ht="15" x14ac:dyDescent="0.25">
      <c r="A165" s="23"/>
      <c r="B165" s="15"/>
      <c r="C165" s="11"/>
      <c r="D165" s="6" t="s">
        <v>25</v>
      </c>
      <c r="E165" s="40" t="s">
        <v>76</v>
      </c>
      <c r="F165" s="64" t="s">
        <v>53</v>
      </c>
      <c r="G165" s="59">
        <v>0.6</v>
      </c>
      <c r="H165" s="59">
        <v>0</v>
      </c>
      <c r="I165" s="59">
        <v>1.3</v>
      </c>
      <c r="J165" s="59">
        <v>20.2</v>
      </c>
      <c r="K165" s="59" t="s">
        <v>58</v>
      </c>
      <c r="L165" s="59"/>
    </row>
    <row r="166" spans="1:12" ht="15" x14ac:dyDescent="0.25">
      <c r="A166" s="23"/>
      <c r="B166" s="15"/>
      <c r="C166" s="11"/>
      <c r="D166" s="7" t="s">
        <v>23</v>
      </c>
      <c r="E166" s="40" t="s">
        <v>46</v>
      </c>
      <c r="F166" s="52" t="s">
        <v>54</v>
      </c>
      <c r="G166" s="51">
        <v>3.8</v>
      </c>
      <c r="H166" s="51">
        <v>0.3</v>
      </c>
      <c r="I166" s="51">
        <v>20.7</v>
      </c>
      <c r="J166" s="51">
        <v>117</v>
      </c>
      <c r="K166" s="51" t="s">
        <v>58</v>
      </c>
      <c r="L166" s="51"/>
    </row>
    <row r="167" spans="1:12" ht="15" x14ac:dyDescent="0.25">
      <c r="A167" s="23"/>
      <c r="B167" s="15"/>
      <c r="C167" s="11"/>
      <c r="D167" s="7" t="s">
        <v>22</v>
      </c>
      <c r="E167" s="40" t="s">
        <v>55</v>
      </c>
      <c r="F167" s="52" t="s">
        <v>88</v>
      </c>
      <c r="G167" s="51">
        <v>0</v>
      </c>
      <c r="H167" s="51">
        <v>0</v>
      </c>
      <c r="I167" s="51">
        <v>14</v>
      </c>
      <c r="J167" s="51">
        <v>56</v>
      </c>
      <c r="K167" s="51" t="s">
        <v>57</v>
      </c>
      <c r="L167" s="51"/>
    </row>
    <row r="168" spans="1:12" ht="15" x14ac:dyDescent="0.25">
      <c r="A168" s="23"/>
      <c r="B168" s="15"/>
      <c r="C168" s="11"/>
      <c r="D168" s="6"/>
      <c r="E168" s="40"/>
      <c r="F168" s="56"/>
      <c r="G168" s="56"/>
      <c r="H168" s="56"/>
      <c r="I168" s="57"/>
      <c r="J168" s="56"/>
      <c r="K168" s="56"/>
      <c r="L168" s="41"/>
    </row>
    <row r="169" spans="1:12" ht="15" x14ac:dyDescent="0.25">
      <c r="A169" s="23"/>
      <c r="B169" s="15"/>
      <c r="C169" s="11"/>
      <c r="D169" s="6"/>
      <c r="E169" s="40"/>
      <c r="F169" s="56"/>
      <c r="G169" s="56"/>
      <c r="H169" s="56"/>
      <c r="I169" s="57"/>
      <c r="J169" s="56"/>
      <c r="K169" s="56"/>
      <c r="L169" s="41"/>
    </row>
    <row r="170" spans="1:12" ht="15.75" customHeight="1" x14ac:dyDescent="0.25">
      <c r="A170" s="24"/>
      <c r="B170" s="17"/>
      <c r="C170" s="8"/>
      <c r="D170" s="18" t="s">
        <v>32</v>
      </c>
      <c r="E170" s="9"/>
      <c r="F170" s="51">
        <v>580</v>
      </c>
      <c r="G170" s="51">
        <v>27</v>
      </c>
      <c r="H170" s="51">
        <v>17.3</v>
      </c>
      <c r="I170" s="51">
        <v>36</v>
      </c>
      <c r="J170" s="51">
        <v>471.2</v>
      </c>
      <c r="K170" s="51"/>
      <c r="L170" s="19"/>
    </row>
    <row r="171" spans="1:12" ht="15" x14ac:dyDescent="0.25">
      <c r="A171" s="26">
        <f>A164</f>
        <v>2</v>
      </c>
      <c r="B171" s="13">
        <f>B164</f>
        <v>5</v>
      </c>
      <c r="C171" s="10" t="s">
        <v>24</v>
      </c>
      <c r="D171" s="7" t="s">
        <v>25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26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7" t="s">
        <v>27</v>
      </c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7" t="s">
        <v>28</v>
      </c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3"/>
      <c r="B175" s="15"/>
      <c r="C175" s="11"/>
      <c r="D175" s="7" t="s">
        <v>29</v>
      </c>
      <c r="E175" s="40"/>
      <c r="F175" s="41"/>
      <c r="G175" s="41"/>
      <c r="H175" s="41"/>
      <c r="I175" s="41"/>
      <c r="J175" s="41"/>
      <c r="K175" s="42"/>
      <c r="L175" s="41"/>
    </row>
    <row r="176" spans="1:12" ht="15" x14ac:dyDescent="0.25">
      <c r="A176" s="23"/>
      <c r="B176" s="15"/>
      <c r="C176" s="11"/>
      <c r="D176" s="7" t="s">
        <v>30</v>
      </c>
      <c r="E176" s="40"/>
      <c r="F176" s="41"/>
      <c r="G176" s="41"/>
      <c r="H176" s="41"/>
      <c r="I176" s="41"/>
      <c r="J176" s="41"/>
      <c r="K176" s="42"/>
      <c r="L176" s="41"/>
    </row>
    <row r="177" spans="1:12" ht="15" x14ac:dyDescent="0.25">
      <c r="A177" s="23"/>
      <c r="B177" s="15"/>
      <c r="C177" s="11"/>
      <c r="D177" s="7" t="s">
        <v>31</v>
      </c>
      <c r="E177" s="40"/>
      <c r="F177" s="41"/>
      <c r="G177" s="41"/>
      <c r="H177" s="41"/>
      <c r="I177" s="41"/>
      <c r="J177" s="41"/>
      <c r="K177" s="42"/>
      <c r="L177" s="41"/>
    </row>
    <row r="178" spans="1:12" ht="15" x14ac:dyDescent="0.2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" x14ac:dyDescent="0.25">
      <c r="A179" s="23"/>
      <c r="B179" s="15"/>
      <c r="C179" s="11"/>
      <c r="D179" s="6"/>
      <c r="E179" s="40"/>
      <c r="F179" s="41"/>
      <c r="G179" s="41"/>
      <c r="H179" s="41"/>
      <c r="I179" s="41"/>
      <c r="J179" s="41"/>
      <c r="K179" s="42"/>
      <c r="L179" s="41"/>
    </row>
    <row r="180" spans="1:12" ht="15" x14ac:dyDescent="0.25">
      <c r="A180" s="24"/>
      <c r="B180" s="17"/>
      <c r="C180" s="8"/>
      <c r="D180" s="18" t="s">
        <v>32</v>
      </c>
      <c r="E180" s="9"/>
      <c r="F180" s="19">
        <f>SUM(F171:F179)</f>
        <v>0</v>
      </c>
      <c r="G180" s="19">
        <f t="shared" ref="G180:J180" si="54">SUM(G171:G179)</f>
        <v>0</v>
      </c>
      <c r="H180" s="19">
        <f t="shared" si="54"/>
        <v>0</v>
      </c>
      <c r="I180" s="19">
        <f t="shared" si="54"/>
        <v>0</v>
      </c>
      <c r="J180" s="19">
        <f t="shared" si="54"/>
        <v>0</v>
      </c>
      <c r="K180" s="25"/>
      <c r="L180" s="19">
        <f t="shared" ref="L180" si="55">SUM(L171:L179)</f>
        <v>0</v>
      </c>
    </row>
    <row r="181" spans="1:12" ht="15" x14ac:dyDescent="0.2">
      <c r="A181" s="29">
        <f>A164</f>
        <v>2</v>
      </c>
      <c r="B181" s="30">
        <f>B164</f>
        <v>5</v>
      </c>
      <c r="C181" s="68" t="s">
        <v>4</v>
      </c>
      <c r="D181" s="69"/>
      <c r="E181" s="31"/>
      <c r="F181" s="32">
        <f>F170+F180</f>
        <v>580</v>
      </c>
      <c r="G181" s="32">
        <f t="shared" ref="G181" si="56">G170+G180</f>
        <v>27</v>
      </c>
      <c r="H181" s="32">
        <f t="shared" ref="H181" si="57">H170+H180</f>
        <v>17.3</v>
      </c>
      <c r="I181" s="32">
        <f t="shared" ref="I181" si="58">I170+I180</f>
        <v>36</v>
      </c>
      <c r="J181" s="32">
        <f t="shared" ref="J181:L181" si="59">J170+J180</f>
        <v>471.2</v>
      </c>
      <c r="K181" s="32"/>
      <c r="L181" s="32">
        <f t="shared" si="59"/>
        <v>0</v>
      </c>
    </row>
    <row r="182" spans="1:12" x14ac:dyDescent="0.2">
      <c r="A182" s="27"/>
      <c r="B182" s="28"/>
      <c r="C182" s="70" t="s">
        <v>5</v>
      </c>
      <c r="D182" s="70"/>
      <c r="E182" s="70"/>
      <c r="F182" s="34">
        <f>(F22+F40+F58+F76+F93+F110+F128+F145+F163+F181)/(IF(F22=0,0,1)+IF(F40=0,0,1)+IF(F58=0,0,1)+IF(F76=0,0,1)+IF(F93=0,0,1)+IF(F110=0,0,1)+IF(F128=0,0,1)+IF(F145=0,0,1)+IF(F163=0,0,1)+IF(F181=0,0,1))</f>
        <v>605.20000000000005</v>
      </c>
      <c r="G182" s="34">
        <f>(G22+G40+G58+G76+G93+G110+G128+G145+G163+G181)/(IF(G22=0,0,1)+IF(G40=0,0,1)+IF(G58=0,0,1)+IF(G76=0,0,1)+IF(G93=0,0,1)+IF(G110=0,0,1)+IF(G128=0,0,1)+IF(G145=0,0,1)+IF(G163=0,0,1)+IF(G181=0,0,1))</f>
        <v>25.192</v>
      </c>
      <c r="H182" s="34">
        <f>(H22+H40+H58+H76+H93+H110+H128+H145+H163+H181)/(IF(H22=0,0,1)+IF(H40=0,0,1)+IF(H58=0,0,1)+IF(H76=0,0,1)+IF(H93=0,0,1)+IF(H110=0,0,1)+IF(H128=0,0,1)+IF(H145=0,0,1)+IF(H163=0,0,1)+IF(H181=0,0,1))</f>
        <v>19.764999999999997</v>
      </c>
      <c r="I182" s="34">
        <f>(I22+I40+I58+I76+I93+I110+I128+I145+I163+I181)/(IF(I22=0,0,1)+IF(I40=0,0,1)+IF(I58=0,0,1)+IF(I76=0,0,1)+IF(I93=0,0,1)+IF(I110=0,0,1)+IF(I128=0,0,1)+IF(I145=0,0,1)+IF(I163=0,0,1)+IF(I181=0,0,1))</f>
        <v>87.694999999999993</v>
      </c>
      <c r="J182" s="34">
        <f>(J22+J40+J58+J76+J93+J110+J128+J145+J163+J181)/(IF(J22=0,0,1)+IF(J40=0,0,1)+IF(J58=0,0,1)+IF(J76=0,0,1)+IF(J93=0,0,1)+IF(J110=0,0,1)+IF(J128=0,0,1)+IF(J145=0,0,1)+IF(J163=0,0,1)+IF(J181=0,0,1))</f>
        <v>689.1400000000001</v>
      </c>
      <c r="K182" s="34"/>
      <c r="L182" s="34" t="e">
        <f>(L22+L40+L58+L76+L93+L110+L128+L145+L163+L181)/(IF(L22=0,0,1)+IF(L40=0,0,1)+IF(L58=0,0,1)+IF(L76=0,0,1)+IF(L93=0,0,1)+IF(L110=0,0,1)+IF(L128=0,0,1)+IF(L145=0,0,1)+IF(L163=0,0,1)+IF(L181=0,0,1))</f>
        <v>#DIV/0!</v>
      </c>
    </row>
  </sheetData>
  <mergeCells count="14">
    <mergeCell ref="C76:D76"/>
    <mergeCell ref="C93:D93"/>
    <mergeCell ref="C22:D22"/>
    <mergeCell ref="C182:E182"/>
    <mergeCell ref="C181:D181"/>
    <mergeCell ref="C110:D110"/>
    <mergeCell ref="C128:D128"/>
    <mergeCell ref="C145:D145"/>
    <mergeCell ref="C163:D163"/>
    <mergeCell ref="C1:E1"/>
    <mergeCell ref="H1:K1"/>
    <mergeCell ref="H2:K2"/>
    <mergeCell ref="C40:D40"/>
    <mergeCell ref="C58:D58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2025-09-18T13:00:44Z</dcterms:modified>
</cp:coreProperties>
</file>